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临沧市 " sheetId="1" r:id="rId1"/>
  </sheets>
  <definedNames>
    <definedName name="_xlnm.Print_Area" localSheetId="0">'临沧市 '!$A$1:$R$14</definedName>
    <definedName name="_xlnm.Print_Titles" localSheetId="0">'临沧市 '!$2:$6</definedName>
  </definedNames>
  <calcPr fullCalcOnLoad="1"/>
</workbook>
</file>

<file path=xl/sharedStrings.xml><?xml version="1.0" encoding="utf-8"?>
<sst xmlns="http://schemas.openxmlformats.org/spreadsheetml/2006/main" count="31" uniqueCount="31">
  <si>
    <t>附件</t>
  </si>
  <si>
    <t>临沧市2020年城镇棚户区改造项目进展情况表</t>
  </si>
  <si>
    <t xml:space="preserve">填报单位：县（区）住房和城乡建设局           </t>
  </si>
  <si>
    <t xml:space="preserve">                              截止日期：2020年 12 月 20 日</t>
  </si>
  <si>
    <t>序号</t>
  </si>
  <si>
    <t>项目名称</t>
  </si>
  <si>
    <t>计划改造户数
（户）</t>
  </si>
  <si>
    <t>计划投资
（万元）</t>
  </si>
  <si>
    <t>2020年实施情况</t>
  </si>
  <si>
    <t>完成改造
（户）</t>
  </si>
  <si>
    <t>项目进展
（未开工项目注明原因及下步工作措施）</t>
  </si>
  <si>
    <t>开工率</t>
  </si>
  <si>
    <t>协议签订、共开工（户）</t>
  </si>
  <si>
    <t>新建安置住房</t>
  </si>
  <si>
    <t>改造、征收（收购）补偿(户）</t>
  </si>
  <si>
    <t>拆迁面积
（㎡）</t>
  </si>
  <si>
    <t>完成投资
（万元）</t>
  </si>
  <si>
    <t>开工</t>
  </si>
  <si>
    <t>竣工</t>
  </si>
  <si>
    <t>合计
（户）</t>
  </si>
  <si>
    <t>其中：改扩建</t>
  </si>
  <si>
    <t>其中：货币安置补偿</t>
  </si>
  <si>
    <t>其中：实物安置补偿</t>
  </si>
  <si>
    <t>临沧工业园区2018-2020年棚户区改造项目</t>
  </si>
  <si>
    <t>临沧工业园区小计</t>
  </si>
  <si>
    <t>临翔区章嘎、头塘街片区棚户区改造项目</t>
  </si>
  <si>
    <t>云县小计</t>
  </si>
  <si>
    <t>孟定中心城区棚户区改造项目</t>
  </si>
  <si>
    <t>耿马县勐撒片区棚户区改造项目</t>
  </si>
  <si>
    <t>耿马县小计</t>
  </si>
  <si>
    <t>临沧市合计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</si>
</sst>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18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17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right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>
      <alignment horizontal="center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66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29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7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6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8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8" xfId="0" applyNumberFormat="1" applyFont="1" applyFill="1" applyBorder="1" applyAlignment="1">
      <alignment horizontal="center" vertical="center" wrapText="1"/>
    </xf>
    <xf numFmtId="0" fontId="2" fillId="24" borderId="18" xfId="0" applyNumberFormat="1" applyFont="1" applyFill="1" applyBorder="1" applyAlignment="1">
      <alignment horizontal="center" vertical="center" wrapText="1"/>
    </xf>
    <xf numFmtId="10" fontId="2" fillId="24" borderId="18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3" fillId="25" borderId="18" xfId="0" applyNumberFormat="1" applyFont="1" applyFill="1" applyBorder="1" applyAlignment="1">
      <alignment horizontal="center" vertical="center" wrapText="1"/>
    </xf>
    <xf numFmtId="10" fontId="3" fillId="25" borderId="18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0" fillId="0" borderId="0" xfId="0" applyFont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常规_城镇棚户区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城镇棚户区_2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5"/>
  <sheetViews>
    <sheetView tabSelected="1" view="pageBreakPreview" zoomScaleSheetLayoutView="100" workbookViewId="0" topLeftCell="B1">
      <pane ySplit="6" topLeftCell="A7" activePane="bottomLeft" state="frozen"/>
      <selection pane="bottomLeft" activeCell="Q22" sqref="Q21:Q22"/>
    </sheetView>
  </sheetViews>
  <sheetFormatPr defaultColWidth="9.00390625" defaultRowHeight="14.25"/>
  <cols>
    <col min="1" max="1" width="3.125" style="0" customWidth="1"/>
    <col min="2" max="2" width="19.125" style="7" customWidth="1"/>
    <col min="3" max="3" width="8.875" style="8" customWidth="1"/>
    <col min="4" max="4" width="7.75390625" style="9" customWidth="1"/>
    <col min="5" max="5" width="7.75390625" style="8" customWidth="1"/>
    <col min="6" max="9" width="5.00390625" style="8" customWidth="1"/>
    <col min="10" max="13" width="7.375" style="8" customWidth="1"/>
    <col min="14" max="14" width="6.50390625" style="8" customWidth="1"/>
    <col min="15" max="15" width="9.25390625" style="8" customWidth="1"/>
    <col min="16" max="16" width="6.25390625" style="8" customWidth="1"/>
    <col min="17" max="17" width="13.75390625" style="8" customWidth="1"/>
    <col min="18" max="18" width="7.375" style="10" customWidth="1"/>
    <col min="19" max="19" width="14.125" style="0" bestFit="1" customWidth="1"/>
  </cols>
  <sheetData>
    <row r="1" spans="1:19" s="1" customFormat="1" ht="14.25">
      <c r="A1" s="11" t="s">
        <v>0</v>
      </c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43"/>
      <c r="S1" s="6"/>
    </row>
    <row r="2" spans="1:19" s="1" customFormat="1" ht="27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6"/>
    </row>
    <row r="3" spans="1:19" s="2" customFormat="1" ht="14.25" customHeight="1">
      <c r="A3" s="14" t="s">
        <v>2</v>
      </c>
      <c r="B3" s="15"/>
      <c r="C3" s="16"/>
      <c r="D3" s="16"/>
      <c r="E3" s="16"/>
      <c r="F3" s="16"/>
      <c r="G3" s="16"/>
      <c r="H3" s="17" t="s">
        <v>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6"/>
    </row>
    <row r="4" spans="1:19" s="2" customFormat="1" ht="14.25" customHeight="1">
      <c r="A4" s="18" t="s">
        <v>4</v>
      </c>
      <c r="B4" s="18" t="s">
        <v>5</v>
      </c>
      <c r="C4" s="18" t="s">
        <v>6</v>
      </c>
      <c r="D4" s="19" t="s">
        <v>7</v>
      </c>
      <c r="E4" s="20" t="s">
        <v>8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 t="s">
        <v>9</v>
      </c>
      <c r="Q4" s="44" t="s">
        <v>10</v>
      </c>
      <c r="R4" s="18" t="s">
        <v>11</v>
      </c>
      <c r="S4" s="6"/>
    </row>
    <row r="5" spans="1:19" s="2" customFormat="1" ht="14.25" customHeight="1">
      <c r="A5" s="21"/>
      <c r="B5" s="22"/>
      <c r="C5" s="18"/>
      <c r="D5" s="23"/>
      <c r="E5" s="24" t="s">
        <v>12</v>
      </c>
      <c r="F5" s="18" t="s">
        <v>13</v>
      </c>
      <c r="G5" s="25"/>
      <c r="H5" s="25"/>
      <c r="I5" s="25"/>
      <c r="J5" s="18" t="s">
        <v>14</v>
      </c>
      <c r="K5" s="25"/>
      <c r="L5" s="25"/>
      <c r="M5" s="25"/>
      <c r="N5" s="18" t="s">
        <v>15</v>
      </c>
      <c r="O5" s="18" t="s">
        <v>16</v>
      </c>
      <c r="P5" s="18"/>
      <c r="Q5" s="45"/>
      <c r="R5" s="18"/>
      <c r="S5" s="6"/>
    </row>
    <row r="6" spans="1:19" s="2" customFormat="1" ht="51" customHeight="1">
      <c r="A6" s="21"/>
      <c r="B6" s="22"/>
      <c r="C6" s="18"/>
      <c r="D6" s="23"/>
      <c r="E6" s="18"/>
      <c r="F6" s="18" t="s">
        <v>17</v>
      </c>
      <c r="G6" s="25"/>
      <c r="H6" s="18" t="s">
        <v>18</v>
      </c>
      <c r="I6" s="25"/>
      <c r="J6" s="18" t="s">
        <v>19</v>
      </c>
      <c r="K6" s="18" t="s">
        <v>20</v>
      </c>
      <c r="L6" s="18" t="s">
        <v>21</v>
      </c>
      <c r="M6" s="18" t="s">
        <v>22</v>
      </c>
      <c r="N6" s="25"/>
      <c r="O6" s="25"/>
      <c r="P6" s="18"/>
      <c r="Q6" s="45"/>
      <c r="R6" s="18"/>
      <c r="S6" s="6"/>
    </row>
    <row r="7" spans="1:19" s="3" customFormat="1" ht="24" customHeight="1">
      <c r="A7" s="26">
        <v>1</v>
      </c>
      <c r="B7" s="27" t="s">
        <v>23</v>
      </c>
      <c r="C7" s="28">
        <v>137</v>
      </c>
      <c r="D7" s="29"/>
      <c r="E7" s="29"/>
      <c r="F7" s="30"/>
      <c r="G7" s="31"/>
      <c r="H7" s="32"/>
      <c r="I7" s="32"/>
      <c r="J7" s="29"/>
      <c r="K7" s="32"/>
      <c r="L7" s="30"/>
      <c r="M7" s="32"/>
      <c r="N7" s="32"/>
      <c r="O7" s="42"/>
      <c r="P7" s="42"/>
      <c r="Q7" s="46"/>
      <c r="R7" s="47">
        <f aca="true" t="shared" si="0" ref="R7:R14">E7/C7</f>
        <v>0</v>
      </c>
      <c r="S7" s="1"/>
    </row>
    <row r="8" spans="1:19" s="2" customFormat="1" ht="25.5" customHeight="1">
      <c r="A8" s="33" t="s">
        <v>24</v>
      </c>
      <c r="B8" s="34"/>
      <c r="C8" s="35">
        <f>SUM(C7:C7)</f>
        <v>137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8"/>
      <c r="R8" s="49">
        <f t="shared" si="0"/>
        <v>0</v>
      </c>
      <c r="S8" s="6"/>
    </row>
    <row r="9" spans="1:19" s="3" customFormat="1" ht="24" customHeight="1">
      <c r="A9" s="26">
        <v>1</v>
      </c>
      <c r="B9" s="27" t="s">
        <v>25</v>
      </c>
      <c r="C9" s="28">
        <v>847</v>
      </c>
      <c r="D9" s="29"/>
      <c r="E9" s="29"/>
      <c r="F9" s="30"/>
      <c r="G9" s="31"/>
      <c r="H9" s="32"/>
      <c r="I9" s="32"/>
      <c r="J9" s="29"/>
      <c r="K9" s="32"/>
      <c r="L9" s="30"/>
      <c r="M9" s="32"/>
      <c r="N9" s="32"/>
      <c r="O9" s="42"/>
      <c r="P9" s="42"/>
      <c r="Q9" s="46"/>
      <c r="R9" s="47">
        <f t="shared" si="0"/>
        <v>0</v>
      </c>
      <c r="S9" s="1"/>
    </row>
    <row r="10" spans="1:19" s="4" customFormat="1" ht="24" customHeight="1">
      <c r="A10" s="33" t="s">
        <v>26</v>
      </c>
      <c r="B10" s="34"/>
      <c r="C10" s="35">
        <f>SUM(C9:C9)</f>
        <v>847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8"/>
      <c r="R10" s="49">
        <f t="shared" si="0"/>
        <v>0</v>
      </c>
      <c r="S10" s="50"/>
    </row>
    <row r="11" spans="1:19" s="3" customFormat="1" ht="24" customHeight="1">
      <c r="A11" s="26">
        <v>1</v>
      </c>
      <c r="B11" s="27" t="s">
        <v>27</v>
      </c>
      <c r="C11" s="28">
        <v>1381</v>
      </c>
      <c r="D11" s="29">
        <v>18532</v>
      </c>
      <c r="E11" s="29">
        <v>1381</v>
      </c>
      <c r="F11" s="30"/>
      <c r="G11" s="31"/>
      <c r="H11" s="32"/>
      <c r="I11" s="32"/>
      <c r="J11" s="29">
        <v>1381</v>
      </c>
      <c r="K11" s="32">
        <v>1381</v>
      </c>
      <c r="L11" s="30"/>
      <c r="M11" s="32"/>
      <c r="N11" s="32"/>
      <c r="O11" s="42">
        <v>3000</v>
      </c>
      <c r="P11" s="42">
        <v>990</v>
      </c>
      <c r="Q11" s="46"/>
      <c r="R11" s="47">
        <f t="shared" si="0"/>
        <v>1</v>
      </c>
      <c r="S11" s="1"/>
    </row>
    <row r="12" spans="1:19" s="3" customFormat="1" ht="24" customHeight="1">
      <c r="A12" s="26">
        <v>2</v>
      </c>
      <c r="B12" s="27" t="s">
        <v>28</v>
      </c>
      <c r="C12" s="28">
        <v>260</v>
      </c>
      <c r="D12" s="36">
        <v>1502.77</v>
      </c>
      <c r="E12" s="29">
        <v>260</v>
      </c>
      <c r="F12" s="30"/>
      <c r="G12" s="31"/>
      <c r="H12" s="32"/>
      <c r="I12" s="32"/>
      <c r="J12" s="29">
        <v>260</v>
      </c>
      <c r="K12" s="32">
        <v>260</v>
      </c>
      <c r="L12" s="30"/>
      <c r="M12" s="32"/>
      <c r="N12" s="32"/>
      <c r="O12" s="42">
        <v>200</v>
      </c>
      <c r="P12" s="42"/>
      <c r="Q12" s="46"/>
      <c r="R12" s="47">
        <f t="shared" si="0"/>
        <v>1</v>
      </c>
      <c r="S12" s="1"/>
    </row>
    <row r="13" spans="1:19" s="4" customFormat="1" ht="24" customHeight="1">
      <c r="A13" s="33" t="s">
        <v>29</v>
      </c>
      <c r="B13" s="34"/>
      <c r="C13" s="35">
        <f>SUM(C11:C12)</f>
        <v>1641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8"/>
      <c r="R13" s="49">
        <f t="shared" si="0"/>
        <v>0</v>
      </c>
      <c r="S13" s="50"/>
    </row>
    <row r="14" spans="1:19" s="5" customFormat="1" ht="24" customHeight="1">
      <c r="A14" s="37" t="s">
        <v>30</v>
      </c>
      <c r="B14" s="38"/>
      <c r="C14" s="39">
        <f>C8+C10+C13</f>
        <v>2625</v>
      </c>
      <c r="D14" s="39">
        <f aca="true" t="shared" si="1" ref="D14:P14">D8+D10+D13</f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0</v>
      </c>
      <c r="Q14" s="51"/>
      <c r="R14" s="52">
        <f t="shared" si="0"/>
        <v>0</v>
      </c>
      <c r="S14" s="53"/>
    </row>
    <row r="15" spans="2:18" s="6" customFormat="1" ht="14.2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4"/>
    </row>
  </sheetData>
  <sheetProtection/>
  <mergeCells count="23">
    <mergeCell ref="A1:B1"/>
    <mergeCell ref="A2:R2"/>
    <mergeCell ref="A3:G3"/>
    <mergeCell ref="H3:R3"/>
    <mergeCell ref="E4:O4"/>
    <mergeCell ref="F5:I5"/>
    <mergeCell ref="J5:M5"/>
    <mergeCell ref="F6:G6"/>
    <mergeCell ref="H6:I6"/>
    <mergeCell ref="A8:B8"/>
    <mergeCell ref="A10:B10"/>
    <mergeCell ref="A13:B13"/>
    <mergeCell ref="A14:B14"/>
    <mergeCell ref="A4:A6"/>
    <mergeCell ref="B4:B6"/>
    <mergeCell ref="C4:C6"/>
    <mergeCell ref="D4:D6"/>
    <mergeCell ref="E5:E6"/>
    <mergeCell ref="N5:N6"/>
    <mergeCell ref="O5:O6"/>
    <mergeCell ref="P4:P6"/>
    <mergeCell ref="Q4:Q6"/>
    <mergeCell ref="R4:R6"/>
  </mergeCells>
  <printOptions/>
  <pageMargins left="0.67" right="0.63" top="1" bottom="0.94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2016-04-21T00:53:14Z</cp:lastPrinted>
  <dcterms:created xsi:type="dcterms:W3CDTF">1996-12-17T01:32:42Z</dcterms:created>
  <dcterms:modified xsi:type="dcterms:W3CDTF">2020-12-23T02:18:02Z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