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<sst xmlns="http://schemas.openxmlformats.org/spreadsheetml/2006/main" count="1358" uniqueCount="473">
  <si>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</si>
  <si>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</si>
  <si>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</si>
  <si>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</si>
  <si>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</si>
  <si>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</si>
  <si>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</si>
  <si>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</si>
  <si>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</si>
  <si>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</si>
  <si>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</si>
  <si>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</si>
  <si>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</si>
  <si>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</si>
  <si>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</si>
  <si>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</si>
  <si>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</si>
  <si>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</si>
  <si>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</si>
  <si>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</si>
  <si>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</si>
  <si>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</si>
  <si>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</si>
  <si>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</si>
  <si>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</si>
  <si>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</si>
  <si>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</si>
  <si>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</si>
  <si>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</si>
  <si>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</si>
  <si>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</si>
  <si>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</si>
  <si>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</si>
  <si>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</si>
  <si>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</si>
  <si>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</si>
  <si>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</si>
  <si>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</si>
  <si>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</si>
  <si>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</si>
  <si>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</si>
  <si>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</si>
  <si>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</si>
  <si>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</si>
  <si>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</si>
  <si>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</si>
  <si>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</si>
  <si>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</si>
  <si>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</si>
  <si>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</si>
  <si>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</si>
  <si>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</si>
  <si>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</si>
  <si>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</si>
  <si>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</si>
  <si>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</si>
  <si>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</si>
  <si>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</si>
  <si>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</si>
  <si>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</si>
  <si>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</si>
  <si>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</si>
  <si>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</si>
  <si>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</si>
  <si>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</si>
  <si>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</si>
  <si>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</si>
  <si>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</si>
  <si>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</si>
  <si>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131021</t>
  </si>
  <si>
    <t>耿马傣族佤族自治县勐撒镇中心卫生院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</si>
  <si>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</si>
  <si>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</si>
  <si>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</si>
  <si>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</si>
  <si>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</si>
  <si>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</si>
  <si>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</si>
  <si>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</si>
  <si>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</si>
  <si>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</si>
  <si>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</si>
  <si>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</si>
  <si>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</si>
  <si>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</si>
  <si>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</si>
  <si>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</si>
  <si>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</si>
  <si>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</si>
  <si>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</si>
  <si>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</si>
  <si>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</si>
  <si>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</si>
  <si>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</si>
  <si>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</si>
  <si>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</si>
  <si>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</si>
  <si>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</si>
  <si>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</si>
  <si>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</si>
  <si>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</si>
  <si>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</si>
  <si>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</si>
  <si>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</si>
  <si>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</si>
  <si>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</si>
  <si>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</si>
  <si>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</si>
  <si>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</si>
  <si>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</si>
  <si>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</si>
  <si>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</si>
  <si>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</si>
  <si>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</si>
  <si>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</si>
  <si>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</si>
  <si>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</si>
  <si>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</si>
  <si>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</si>
  <si>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</si>
  <si>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</si>
  <si>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</si>
  <si>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</si>
  <si>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</si>
  <si>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</si>
  <si>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</si>
  <si>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</si>
  <si>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</si>
  <si>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</si>
  <si>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</si>
  <si>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</si>
  <si>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</si>
  <si>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</si>
  <si>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</si>
  <si>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</si>
  <si>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</si>
  <si>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</si>
  <si>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</si>
  <si>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</si>
  <si>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</si>
  <si>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</si>
  <si>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</si>
  <si>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</si>
  <si>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</si>
  <si>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</si>
  <si>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</si>
  <si>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</si>
  <si>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</si>
  <si>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</si>
  <si>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</si>
  <si>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</si>
  <si>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</si>
  <si>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</si>
  <si>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</si>
  <si>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</si>
  <si>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</si>
  <si>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</si>
  <si>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</si>
  <si>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</si>
  <si>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</si>
  <si>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</si>
  <si>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</si>
  <si>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</si>
  <si>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</si>
  <si>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</si>
  <si>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</si>
  <si>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</si>
  <si>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</si>
  <si>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</si>
  <si>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</si>
  <si>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</si>
  <si>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</si>
  <si>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</si>
  <si>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</si>
  <si>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</si>
  <si>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</si>
  <si>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</si>
  <si>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</si>
  <si>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</si>
  <si>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</si>
  <si>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</si>
  <si>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</si>
  <si>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</si>
  <si>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</si>
  <si>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</si>
  <si>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</si>
  <si>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</si>
  <si>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</si>
  <si>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</si>
  <si>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</si>
  <si>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</si>
  <si>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</si>
  <si>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</si>
  <si>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530926210000000000958</t>
  </si>
  <si>
    <t>事业人员工资支出</t>
  </si>
  <si>
    <t>30101</t>
  </si>
  <si>
    <t>基本工资</t>
  </si>
  <si>
    <t>30102</t>
  </si>
  <si>
    <t>津贴补贴</t>
  </si>
  <si>
    <t>530926241100002327503</t>
  </si>
  <si>
    <t>乡镇岗位补贴（事业）</t>
  </si>
  <si>
    <t>530926231100001393677</t>
  </si>
  <si>
    <t>奖励性绩效工资</t>
  </si>
  <si>
    <t>30107</t>
  </si>
  <si>
    <t>绩效工资</t>
  </si>
  <si>
    <t>530926231100001393666</t>
  </si>
  <si>
    <t>事业人员绩效工资（2017年提高部分）</t>
  </si>
  <si>
    <t>530926231100001393674</t>
  </si>
  <si>
    <t>基础性绩效工资</t>
  </si>
  <si>
    <t>530926210000000000959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</si>
  <si>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</si>
  <si>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</si>
  <si>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</si>
  <si>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</si>
  <si>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</si>
  <si>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</si>
  <si>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</si>
  <si>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</si>
  <si>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</si>
  <si>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</si>
  <si>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</si>
  <si>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</si>
  <si>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</si>
  <si>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</si>
  <si>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</si>
  <si>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</si>
  <si>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</si>
  <si>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530926210000000000960</t>
  </si>
  <si>
    <t>30113</t>
  </si>
  <si>
    <t>530926210000000000966</t>
  </si>
  <si>
    <t>一般公用经费</t>
  </si>
  <si>
    <t>30201</t>
  </si>
  <si>
    <t>办公费</t>
  </si>
  <si>
    <t>30211</t>
  </si>
  <si>
    <t>差旅费</t>
  </si>
  <si>
    <t>530926210000000000965</t>
  </si>
  <si>
    <t>工会经费</t>
  </si>
  <si>
    <t>30228</t>
  </si>
  <si>
    <t>530926210000000000963</t>
  </si>
  <si>
    <t>公务用车运行维护费</t>
  </si>
  <si>
    <t>30231</t>
  </si>
  <si>
    <t>530926251100003806728</t>
  </si>
  <si>
    <t>残疾人就业保障金</t>
  </si>
  <si>
    <t>30299</t>
  </si>
  <si>
    <t>其他商品和服务支出</t>
  </si>
  <si>
    <t>530926210000000000961</t>
  </si>
  <si>
    <t>离退休费</t>
  </si>
  <si>
    <t>30302</t>
  </si>
  <si>
    <t>退休费</t>
  </si>
  <si>
    <t>530926231100001393685</t>
  </si>
  <si>
    <t>乡村医生</t>
  </si>
  <si>
    <t>30305</t>
  </si>
  <si>
    <t>生活补助</t>
  </si>
  <si>
    <t>530926231100001393689</t>
  </si>
  <si>
    <t>机关事业单位职工遗属生活补助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</si>
  <si>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</si>
  <si>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</si>
  <si>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</si>
  <si>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</si>
  <si>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</si>
  <si>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</si>
  <si>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</si>
  <si>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</si>
  <si>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</si>
  <si>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</si>
  <si>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事业发展类</t>
  </si>
  <si>
    <t>530926251100004068675</t>
  </si>
  <si>
    <t>2025年已脱贫人口重点人群和农村低收入人群家庭医生签约项目经费</t>
  </si>
  <si>
    <t>530926251100003807946</t>
  </si>
  <si>
    <t>30227</t>
  </si>
  <si>
    <t>委托业务费</t>
  </si>
  <si>
    <t>村卫生室修缮项目资金</t>
  </si>
  <si>
    <t>530926251100004114265</t>
  </si>
  <si>
    <t>31005</t>
  </si>
  <si>
    <t>基础设施建设</t>
  </si>
  <si>
    <t>家庭医生签约服务项目资金</t>
  </si>
  <si>
    <t>530926251100004053556</t>
  </si>
  <si>
    <t>医保清算结余资金</t>
  </si>
  <si>
    <t>530926251100004053540</t>
  </si>
  <si>
    <t>医疗业务项目收支经费</t>
  </si>
  <si>
    <t>530926251100004053525</t>
  </si>
  <si>
    <t>30202</t>
  </si>
  <si>
    <t>印刷费</t>
  </si>
  <si>
    <t>勐撒镇中心卫生院2025年设备采购经费</t>
  </si>
  <si>
    <t>530926251100003809293</t>
  </si>
  <si>
    <t>31002</t>
  </si>
  <si>
    <t>办公设备购置</t>
  </si>
  <si>
    <t>31003</t>
  </si>
  <si>
    <t>专用设备购置</t>
  </si>
  <si>
    <t>勐撒镇中心卫生院医疗业务经费</t>
  </si>
  <si>
    <t>530926251100003807931</t>
  </si>
  <si>
    <t>30206</t>
  </si>
  <si>
    <t>电费</t>
  </si>
  <si>
    <t>30207</t>
  </si>
  <si>
    <t>邮电费</t>
  </si>
  <si>
    <t>30217</t>
  </si>
  <si>
    <t>30218</t>
  </si>
  <si>
    <t>专用材料费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</si>
  <si>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</si>
  <si>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</si>
  <si>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</si>
  <si>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</si>
  <si>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</si>
  <si>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</si>
  <si>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</si>
  <si>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</si>
  <si>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</si>
  <si>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</si>
  <si>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</si>
  <si>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</si>
  <si>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</si>
  <si>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</si>
  <si>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</si>
  <si>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医保清算次数</t>
  </si>
  <si>
    <t>=</t>
  </si>
  <si>
    <t>1.00</t>
  </si>
  <si>
    <t>次</t>
  </si>
  <si>
    <t>定量指标</t>
  </si>
  <si>
    <t>勐卫发〔2024〕7号</t>
  </si>
  <si>
    <t>质量指标</t>
  </si>
  <si>
    <t>清算效率</t>
  </si>
  <si>
    <t>&gt;=</t>
  </si>
  <si>
    <t>90</t>
  </si>
  <si>
    <t>%</t>
  </si>
  <si>
    <t>勐卫发〔2025〕7号</t>
  </si>
  <si>
    <t>时效指标</t>
  </si>
  <si>
    <t>清算及时性</t>
  </si>
  <si>
    <t>及时</t>
  </si>
  <si>
    <t>定性指标</t>
  </si>
  <si>
    <t>效益指标</t>
  </si>
  <si>
    <t>生态效益</t>
  </si>
  <si>
    <t>提高可持续发展动力</t>
  </si>
  <si>
    <t>不断发展</t>
  </si>
  <si>
    <t>满意度指标</t>
  </si>
  <si>
    <t>服务对象满意度</t>
  </si>
  <si>
    <t>勐撒镇中心卫生院8个村卫生室建设和修缮项目资金</t>
  </si>
  <si>
    <t>村卫生室修缮数量</t>
  </si>
  <si>
    <t>8</t>
  </si>
  <si>
    <t>个</t>
  </si>
  <si>
    <t>耿卫健发〔2024〕83号</t>
  </si>
  <si>
    <t>村卫生室修缮完成情况</t>
  </si>
  <si>
    <t>已达标</t>
  </si>
  <si>
    <t>资金兑付效率</t>
  </si>
  <si>
    <t>及时支付</t>
  </si>
  <si>
    <t>社会效益</t>
  </si>
  <si>
    <t>提高居民健康水平</t>
  </si>
  <si>
    <t>不断提高</t>
  </si>
  <si>
    <t>持续做好脱贫人口家庭医生签约服务，聚焦农村常住脱贫人口和农村低收入人口（农村低保对象、农村特困人员、农村易返贫致贫人口、突发严重困难户）中的65岁以上老年人、0-6岁儿童、孕产妇、残疾人4类重点人群和慢病（高血压、糖尿病、肺结核、严重精神障碍）患者签约，提供公共卫生、慢病管理、健康咨询和中医干预等综合服务，做到“签约一人、做实一人”。</t>
  </si>
  <si>
    <t>重点监测对象签约人数</t>
  </si>
  <si>
    <t>3362</t>
  </si>
  <si>
    <t>人</t>
  </si>
  <si>
    <t>勐卫发〔2025〕2号</t>
  </si>
  <si>
    <t>高血压、糖尿病患者签约人数</t>
  </si>
  <si>
    <t>142</t>
  </si>
  <si>
    <t>重点监测对象签约率</t>
  </si>
  <si>
    <t>100</t>
  </si>
  <si>
    <t>高血压、糖尿病患者规范管理率</t>
  </si>
  <si>
    <t>已脱贫困人口和低收入人群家庭医生签约服务制度知晓率</t>
  </si>
  <si>
    <t>95</t>
  </si>
  <si>
    <t>签约对象满意度</t>
  </si>
  <si>
    <t>2025年设备采购</t>
  </si>
  <si>
    <t>采购数量</t>
  </si>
  <si>
    <t>17</t>
  </si>
  <si>
    <t>项</t>
  </si>
  <si>
    <t>勐卫发〔2025〕3号</t>
  </si>
  <si>
    <t>设备质量达标率</t>
  </si>
  <si>
    <t>设备采购效率</t>
  </si>
  <si>
    <t>患者满意度</t>
  </si>
  <si>
    <t>85</t>
  </si>
  <si>
    <t>重点监测签约对象</t>
  </si>
  <si>
    <t>3360</t>
  </si>
  <si>
    <t>勐卫发〔2025〕6号</t>
  </si>
  <si>
    <t>高血压、糖尿病签约人数</t>
  </si>
  <si>
    <t>325</t>
  </si>
  <si>
    <t>重点监测签约对象效率</t>
  </si>
  <si>
    <t>家庭医生签约知晓率</t>
  </si>
  <si>
    <t>为人民群众提供医疗与预防保健服务、计划生育技术服务、实施国家基本公共卫生项目。常见病多发病治疗与护理、发放避孕药具、宣传优生优育、预防保健、卫生技术人员培训、初级卫生保健规划实施、卫生监督与卫生信息管理。</t>
  </si>
  <si>
    <t>门诊人次数</t>
  </si>
  <si>
    <t>70532</t>
  </si>
  <si>
    <t>人次</t>
  </si>
  <si>
    <t>勐卫发〔2025〕1号</t>
  </si>
  <si>
    <t>住院人次数</t>
  </si>
  <si>
    <t>623</t>
  </si>
  <si>
    <t>医疗服务收入占比</t>
  </si>
  <si>
    <t>50</t>
  </si>
  <si>
    <t>坚持公益性，提高可持续发展动力</t>
  </si>
  <si>
    <t>有效</t>
  </si>
  <si>
    <t xml:space="preserve"> 职工满意度</t>
  </si>
  <si>
    <t>实际发放金额</t>
  </si>
  <si>
    <t>2000</t>
  </si>
  <si>
    <t>元</t>
  </si>
  <si>
    <t>耿办通发〔2025〕8号</t>
  </si>
  <si>
    <t>实际发放人数</t>
  </si>
  <si>
    <t>10</t>
  </si>
  <si>
    <t>实际发放效率</t>
  </si>
  <si>
    <t>提高退休人员生活健康水平</t>
  </si>
  <si>
    <t>退休人员满意度</t>
  </si>
  <si>
    <t>门诊人次</t>
  </si>
  <si>
    <t>70008</t>
  </si>
  <si>
    <t>勐卫发〔2025〕8号</t>
  </si>
  <si>
    <t>住院人次</t>
  </si>
  <si>
    <t>700</t>
  </si>
  <si>
    <t>医疗业务项目支出占比</t>
  </si>
  <si>
    <t>坚持公益性，提高可持续性</t>
  </si>
  <si>
    <t>职工满意度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</si>
  <si>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</si>
  <si>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</si>
  <si>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</si>
  <si>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</si>
  <si>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注：因本单位没有政府性基金，故本表无数据。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</si>
  <si>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</si>
  <si>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</si>
  <si>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</si>
  <si>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</si>
  <si>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</si>
  <si>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</si>
  <si>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</si>
  <si>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</si>
  <si>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</si>
  <si>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</si>
  <si>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勐撒镇中心卫生院采购打印机设备项目</t>
  </si>
  <si>
    <t>A3彩色打印机</t>
  </si>
  <si>
    <t>台</t>
  </si>
  <si>
    <t>勐撒镇中心卫生院CT机设备采购项目</t>
  </si>
  <si>
    <t>其他医疗设备</t>
  </si>
  <si>
    <t>勐撒镇中心卫生院采购全自动生化分析仪设备项目</t>
  </si>
  <si>
    <t>勐撒镇中心卫生院采购雾化机设备项目</t>
  </si>
  <si>
    <t>勐撒镇中心卫生院电子针疗仪设备采购项目</t>
  </si>
  <si>
    <t>勐撒镇中心卫生院高频电刀设备采购项目</t>
  </si>
  <si>
    <t>勐撒镇中心卫生院全自动凝血分析仪设备采购项目</t>
  </si>
  <si>
    <t>勐撒镇中心卫生院全自动五分类血球分析仪设备采购项目</t>
  </si>
  <si>
    <t>勐撒镇中心卫生院全自动血液细胞分析仪设备采购项目</t>
  </si>
  <si>
    <t>勐撒镇中心卫生院输液泵设备采购项目</t>
  </si>
  <si>
    <t>勐撒镇中心卫生院数字式心电图机设备采购项目</t>
  </si>
  <si>
    <t>勐撒镇中心卫生院心脑血管设备采购项目</t>
  </si>
  <si>
    <t>套</t>
  </si>
  <si>
    <t>勐撒镇中心卫生院中医体质辨识仪设备采购项目</t>
  </si>
  <si>
    <t>勐撒镇中心卫生院注射泵设备采购项目</t>
  </si>
  <si>
    <t>勐撒镇中心卫生院采购电脑设备项目</t>
  </si>
  <si>
    <t>台式计算机</t>
  </si>
  <si>
    <t>预算08表</t>
  </si>
  <si>
    <t>政府购买服务项目</t>
  </si>
  <si>
    <t>政府购买服务目录</t>
  </si>
  <si>
    <t>注：因本单位没有政府采购服务，故本表无数据。</t>
  </si>
  <si>
    <t>预算09-1表</t>
  </si>
  <si>
    <t>单位名称（项目）</t>
  </si>
  <si>
    <t>地区</t>
  </si>
  <si>
    <t>政府性基金</t>
  </si>
  <si>
    <t>-</t>
  </si>
  <si>
    <t>注：因本单位没有县对下转移支付，故本表无数据。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</si>
  <si>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</si>
  <si>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</si>
  <si>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</si>
  <si>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</si>
  <si>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</si>
  <si>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</si>
  <si>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</si>
  <si>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</si>
  <si>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</si>
  <si>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</si>
  <si>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A02010105 台式计算机</t>
  </si>
  <si>
    <t>A02021004 A4彩色打印机</t>
  </si>
  <si>
    <t>A4彩色打印机</t>
  </si>
  <si>
    <t>A02329900 其他医疗设备</t>
  </si>
  <si>
    <t>批</t>
  </si>
  <si>
    <t>预算11表</t>
  </si>
  <si>
    <t>上级补助</t>
  </si>
  <si>
    <t>注：因本单位没有转移支付补助项目支出，故本表无数据。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</si>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</sst>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8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abSelected="1" topLeftCell="A10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1"/>
      <c r="C2" s="201"/>
      <c r="D2" s="201"/>
    </row>
    <row r="3" ht="18.75" customHeight="1" spans="1:4">
      <c r="A3" s="40" t="str">
        <f>"单位名称："&amp;"耿马傣族佤族自治县勐撒镇中心卫生院"</f>
        <v>单位名称：耿马傣族佤族自治县勐撒镇中心卫生院</v>
      </c>
      <c r="B3" s="202"/>
      <c r="C3" s="202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29" t="s">
        <v>6</v>
      </c>
      <c r="B7" s="23">
        <v>4562959.52</v>
      </c>
      <c r="C7" s="129" t="s">
        <v>7</v>
      </c>
      <c r="D7" s="23"/>
    </row>
    <row r="8" ht="18.75" customHeight="1" spans="1:4">
      <c r="A8" s="129" t="s">
        <v>8</v>
      </c>
      <c r="B8" s="23"/>
      <c r="C8" s="129" t="s">
        <v>9</v>
      </c>
      <c r="D8" s="23"/>
    </row>
    <row r="9" ht="18.75" customHeight="1" spans="1:4">
      <c r="A9" s="129" t="s">
        <v>10</v>
      </c>
      <c r="B9" s="23"/>
      <c r="C9" s="129" t="s">
        <v>11</v>
      </c>
      <c r="D9" s="23"/>
    </row>
    <row r="10" ht="18.75" customHeight="1" spans="1:4">
      <c r="A10" s="129" t="s">
        <v>12</v>
      </c>
      <c r="B10" s="23"/>
      <c r="C10" s="129" t="s">
        <v>13</v>
      </c>
      <c r="D10" s="23"/>
    </row>
    <row r="11" ht="18.75" customHeight="1" spans="1:4">
      <c r="A11" s="203" t="s">
        <v>14</v>
      </c>
      <c r="B11" s="23">
        <v>17448660</v>
      </c>
      <c r="C11" s="160" t="s">
        <v>15</v>
      </c>
      <c r="D11" s="23"/>
    </row>
    <row r="12" ht="18.75" customHeight="1" spans="1:4">
      <c r="A12" s="163" t="s">
        <v>16</v>
      </c>
      <c r="B12" s="23">
        <v>13048660</v>
      </c>
      <c r="C12" s="162" t="s">
        <v>17</v>
      </c>
      <c r="D12" s="23"/>
    </row>
    <row r="13" ht="18.75" customHeight="1" spans="1:4">
      <c r="A13" s="163" t="s">
        <v>18</v>
      </c>
      <c r="B13" s="23"/>
      <c r="C13" s="162" t="s">
        <v>19</v>
      </c>
      <c r="D13" s="23"/>
    </row>
    <row r="14" ht="18.75" customHeight="1" spans="1:4">
      <c r="A14" s="163" t="s">
        <v>20</v>
      </c>
      <c r="B14" s="23"/>
      <c r="C14" s="162" t="s">
        <v>21</v>
      </c>
      <c r="D14" s="23">
        <v>628854.24</v>
      </c>
    </row>
    <row r="15" ht="18.75" customHeight="1" spans="1:4">
      <c r="A15" s="163" t="s">
        <v>22</v>
      </c>
      <c r="B15" s="23"/>
      <c r="C15" s="162" t="s">
        <v>23</v>
      </c>
      <c r="D15" s="23">
        <v>21080722.4</v>
      </c>
    </row>
    <row r="16" ht="18.75" customHeight="1" spans="1:4">
      <c r="A16" s="163" t="s">
        <v>24</v>
      </c>
      <c r="B16" s="23">
        <v>4400000</v>
      </c>
      <c r="C16" s="163" t="s">
        <v>25</v>
      </c>
      <c r="D16" s="23"/>
    </row>
    <row r="17" ht="18.75" customHeight="1" spans="1:4">
      <c r="A17" s="163" t="s">
        <v>26</v>
      </c>
      <c r="B17" s="23"/>
      <c r="C17" s="163" t="s">
        <v>27</v>
      </c>
      <c r="D17" s="23"/>
    </row>
    <row r="18" ht="18.75" customHeight="1" spans="1:4">
      <c r="A18" s="164" t="s">
        <v>26</v>
      </c>
      <c r="B18" s="23"/>
      <c r="C18" s="162" t="s">
        <v>28</v>
      </c>
      <c r="D18" s="23"/>
    </row>
    <row r="19" ht="18.75" customHeight="1" spans="1:4">
      <c r="A19" s="164" t="s">
        <v>26</v>
      </c>
      <c r="B19" s="23"/>
      <c r="C19" s="162" t="s">
        <v>29</v>
      </c>
      <c r="D19" s="23"/>
    </row>
    <row r="20" ht="18.75" customHeight="1" spans="1:4">
      <c r="A20" s="164" t="s">
        <v>26</v>
      </c>
      <c r="B20" s="23"/>
      <c r="C20" s="162" t="s">
        <v>30</v>
      </c>
      <c r="D20" s="23"/>
    </row>
    <row r="21" ht="18.75" customHeight="1" spans="1:4">
      <c r="A21" s="164" t="s">
        <v>26</v>
      </c>
      <c r="B21" s="23"/>
      <c r="C21" s="162" t="s">
        <v>31</v>
      </c>
      <c r="D21" s="23"/>
    </row>
    <row r="22" ht="18.75" customHeight="1" spans="1:4">
      <c r="A22" s="164" t="s">
        <v>26</v>
      </c>
      <c r="B22" s="23"/>
      <c r="C22" s="162" t="s">
        <v>32</v>
      </c>
      <c r="D22" s="23"/>
    </row>
    <row r="23" ht="18.75" customHeight="1" spans="1:4">
      <c r="A23" s="164" t="s">
        <v>26</v>
      </c>
      <c r="B23" s="23"/>
      <c r="C23" s="162" t="s">
        <v>33</v>
      </c>
      <c r="D23" s="23"/>
    </row>
    <row r="24" ht="18.75" customHeight="1" spans="1:4">
      <c r="A24" s="164" t="s">
        <v>26</v>
      </c>
      <c r="B24" s="23"/>
      <c r="C24" s="162" t="s">
        <v>34</v>
      </c>
      <c r="D24" s="23"/>
    </row>
    <row r="25" ht="18.75" customHeight="1" spans="1:4">
      <c r="A25" s="164" t="s">
        <v>26</v>
      </c>
      <c r="B25" s="23"/>
      <c r="C25" s="162" t="s">
        <v>35</v>
      </c>
      <c r="D25" s="23">
        <v>302042.88</v>
      </c>
    </row>
    <row r="26" ht="18.75" customHeight="1" spans="1:4">
      <c r="A26" s="164" t="s">
        <v>26</v>
      </c>
      <c r="B26" s="23"/>
      <c r="C26" s="162" t="s">
        <v>36</v>
      </c>
      <c r="D26" s="23"/>
    </row>
    <row r="27" ht="18.75" customHeight="1" spans="1:4">
      <c r="A27" s="164" t="s">
        <v>26</v>
      </c>
      <c r="B27" s="23"/>
      <c r="C27" s="162" t="s">
        <v>37</v>
      </c>
      <c r="D27" s="23"/>
    </row>
    <row r="28" ht="18.75" customHeight="1" spans="1:4">
      <c r="A28" s="164" t="s">
        <v>26</v>
      </c>
      <c r="B28" s="23"/>
      <c r="C28" s="162" t="s">
        <v>38</v>
      </c>
      <c r="D28" s="23"/>
    </row>
    <row r="29" ht="18.75" customHeight="1" spans="1:4">
      <c r="A29" s="164" t="s">
        <v>26</v>
      </c>
      <c r="B29" s="23"/>
      <c r="C29" s="162" t="s">
        <v>39</v>
      </c>
      <c r="D29" s="23"/>
    </row>
    <row r="30" ht="18.75" customHeight="1" spans="1:4">
      <c r="A30" s="165" t="s">
        <v>26</v>
      </c>
      <c r="B30" s="23"/>
      <c r="C30" s="163" t="s">
        <v>40</v>
      </c>
      <c r="D30" s="23"/>
    </row>
    <row r="31" ht="18.75" customHeight="1" spans="1:4">
      <c r="A31" s="165" t="s">
        <v>26</v>
      </c>
      <c r="B31" s="23"/>
      <c r="C31" s="163" t="s">
        <v>41</v>
      </c>
      <c r="D31" s="23"/>
    </row>
    <row r="32" ht="18.75" customHeight="1" spans="1:4">
      <c r="A32" s="165" t="s">
        <v>26</v>
      </c>
      <c r="B32" s="23"/>
      <c r="C32" s="163" t="s">
        <v>42</v>
      </c>
      <c r="D32" s="23"/>
    </row>
    <row r="33" ht="18.75" customHeight="1" spans="1:4">
      <c r="A33" s="204" t="s">
        <v>43</v>
      </c>
      <c r="B33" s="166">
        <f>SUM(B7:B11)</f>
        <v>22011619.52</v>
      </c>
      <c r="C33" s="205" t="s">
        <v>44</v>
      </c>
      <c r="D33" s="166">
        <v>22011619.52</v>
      </c>
    </row>
    <row r="34" ht="18.75" customHeight="1" spans="1:4">
      <c r="A34" s="206" t="s">
        <v>45</v>
      </c>
      <c r="B34" s="23"/>
      <c r="C34" s="129" t="s">
        <v>46</v>
      </c>
      <c r="D34" s="23"/>
    </row>
    <row r="35" ht="18.75" customHeight="1" spans="1:4">
      <c r="A35" s="206" t="s">
        <v>47</v>
      </c>
      <c r="B35" s="23"/>
      <c r="C35" s="129" t="s">
        <v>47</v>
      </c>
      <c r="D35" s="23"/>
    </row>
    <row r="36" ht="18.75" customHeight="1" spans="1:4">
      <c r="A36" s="206" t="s">
        <v>48</v>
      </c>
      <c r="B36" s="23"/>
      <c r="C36" s="129" t="s">
        <v>49</v>
      </c>
      <c r="D36" s="23"/>
    </row>
    <row r="37" ht="18.75" customHeight="1" spans="1:4">
      <c r="A37" s="207" t="s">
        <v>50</v>
      </c>
      <c r="B37" s="166">
        <f t="shared" ref="B37:D37" si="0">B33+B34</f>
        <v>22011619.52</v>
      </c>
      <c r="C37" s="205" t="s">
        <v>51</v>
      </c>
      <c r="D37" s="166">
        <f t="shared" si="0"/>
        <v>22011619.52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2" sqref="A12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8" t="s">
        <v>405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406</v>
      </c>
      <c r="C2" s="103"/>
      <c r="D2" s="104"/>
      <c r="E2" s="104"/>
      <c r="F2" s="104"/>
    </row>
    <row r="3" ht="18.75" customHeight="1" spans="1:6">
      <c r="A3" s="7" t="str">
        <f>"单位名称："&amp;"耿马傣族佤族自治县勐撒镇中心卫生院"</f>
        <v>单位名称：耿马傣族佤族自治县勐撒镇中心卫生院</v>
      </c>
      <c r="B3" s="7" t="s">
        <v>407</v>
      </c>
      <c r="C3" s="98"/>
      <c r="D3" s="100"/>
      <c r="E3" s="100"/>
      <c r="F3" s="38" t="s">
        <v>1</v>
      </c>
    </row>
    <row r="4" ht="18.75" customHeight="1" spans="1:6">
      <c r="A4" s="105" t="s">
        <v>176</v>
      </c>
      <c r="B4" s="106" t="s">
        <v>72</v>
      </c>
      <c r="C4" s="107" t="s">
        <v>73</v>
      </c>
      <c r="D4" s="13" t="s">
        <v>408</v>
      </c>
      <c r="E4" s="13"/>
      <c r="F4" s="14"/>
    </row>
    <row r="5" ht="18.75" customHeight="1" spans="1:6">
      <c r="A5" s="108"/>
      <c r="B5" s="109"/>
      <c r="C5" s="94"/>
      <c r="D5" s="93" t="s">
        <v>55</v>
      </c>
      <c r="E5" s="93" t="s">
        <v>74</v>
      </c>
      <c r="F5" s="93" t="s">
        <v>75</v>
      </c>
    </row>
    <row r="6" ht="18.75" customHeight="1" spans="1:6">
      <c r="A6" s="108">
        <v>1</v>
      </c>
      <c r="B6" s="110" t="s">
        <v>157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1"/>
      <c r="B7" s="81"/>
      <c r="C7" s="81"/>
      <c r="D7" s="23"/>
      <c r="E7" s="23"/>
      <c r="F7" s="23"/>
    </row>
    <row r="8" ht="18.75" customHeight="1" spans="1:6">
      <c r="A8" s="111"/>
      <c r="B8" s="81"/>
      <c r="C8" s="81"/>
      <c r="D8" s="23"/>
      <c r="E8" s="23"/>
      <c r="F8" s="23"/>
    </row>
    <row r="9" ht="18.75" customHeight="1" spans="1:6">
      <c r="A9" s="112" t="s">
        <v>115</v>
      </c>
      <c r="B9" s="113" t="s">
        <v>115</v>
      </c>
      <c r="C9" s="114" t="s">
        <v>115</v>
      </c>
      <c r="D9" s="23"/>
      <c r="E9" s="23"/>
      <c r="F9" s="23"/>
    </row>
    <row r="10" customHeight="1" spans="1:1">
      <c r="A10" t="s">
        <v>409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4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410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"单位名称："&amp;"耿马傣族佤族自治县勐撒镇中心卫生院"</f>
        <v>单位名称：耿马傣族佤族自治县勐撒镇中心卫生院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163</v>
      </c>
    </row>
    <row r="4" ht="18.75" customHeight="1" spans="1:17">
      <c r="A4" s="11" t="s">
        <v>411</v>
      </c>
      <c r="B4" s="71" t="s">
        <v>412</v>
      </c>
      <c r="C4" s="71" t="s">
        <v>413</v>
      </c>
      <c r="D4" s="71" t="s">
        <v>414</v>
      </c>
      <c r="E4" s="71" t="s">
        <v>415</v>
      </c>
      <c r="F4" s="71" t="s">
        <v>416</v>
      </c>
      <c r="G4" s="43" t="s">
        <v>183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55</v>
      </c>
      <c r="H5" s="74" t="s">
        <v>58</v>
      </c>
      <c r="I5" s="74" t="s">
        <v>417</v>
      </c>
      <c r="J5" s="74" t="s">
        <v>418</v>
      </c>
      <c r="K5" s="75" t="s">
        <v>419</v>
      </c>
      <c r="L5" s="88" t="s">
        <v>77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57</v>
      </c>
      <c r="I6" s="76"/>
      <c r="J6" s="76"/>
      <c r="K6" s="77"/>
      <c r="L6" s="76" t="s">
        <v>57</v>
      </c>
      <c r="M6" s="76" t="s">
        <v>64</v>
      </c>
      <c r="N6" s="76" t="s">
        <v>191</v>
      </c>
      <c r="O6" s="91" t="s">
        <v>66</v>
      </c>
      <c r="P6" s="77" t="s">
        <v>67</v>
      </c>
      <c r="Q6" s="76" t="s">
        <v>68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 t="s">
        <v>70</v>
      </c>
      <c r="B8" s="80"/>
      <c r="C8" s="80"/>
      <c r="D8" s="80"/>
      <c r="E8" s="95"/>
      <c r="F8" s="23">
        <v>1146860</v>
      </c>
      <c r="G8" s="23">
        <v>3946860</v>
      </c>
      <c r="H8" s="23"/>
      <c r="I8" s="23"/>
      <c r="J8" s="23"/>
      <c r="K8" s="23"/>
      <c r="L8" s="23">
        <v>3946860</v>
      </c>
      <c r="M8" s="23">
        <v>3946860</v>
      </c>
      <c r="N8" s="23"/>
      <c r="O8" s="23"/>
      <c r="P8" s="23"/>
      <c r="Q8" s="23"/>
    </row>
    <row r="9" ht="18.75" customHeight="1" spans="1:17">
      <c r="A9" s="211" t="s">
        <v>283</v>
      </c>
      <c r="B9" s="80" t="s">
        <v>420</v>
      </c>
      <c r="C9" s="80" t="s">
        <v>421</v>
      </c>
      <c r="D9" s="80" t="s">
        <v>422</v>
      </c>
      <c r="E9" s="97">
        <v>1</v>
      </c>
      <c r="F9" s="23">
        <v>1360</v>
      </c>
      <c r="G9" s="23">
        <v>1360</v>
      </c>
      <c r="H9" s="23"/>
      <c r="I9" s="23"/>
      <c r="J9" s="23"/>
      <c r="K9" s="23"/>
      <c r="L9" s="23">
        <v>1360</v>
      </c>
      <c r="M9" s="23">
        <v>1360</v>
      </c>
      <c r="N9" s="23"/>
      <c r="O9" s="23"/>
      <c r="P9" s="23"/>
      <c r="Q9" s="23"/>
    </row>
    <row r="10" ht="18.75" customHeight="1" spans="1:17">
      <c r="A10" s="211" t="s">
        <v>283</v>
      </c>
      <c r="B10" s="80" t="s">
        <v>423</v>
      </c>
      <c r="C10" s="80" t="s">
        <v>424</v>
      </c>
      <c r="D10" s="80" t="s">
        <v>422</v>
      </c>
      <c r="E10" s="97">
        <v>1</v>
      </c>
      <c r="F10" s="23"/>
      <c r="G10" s="23">
        <v>2800000</v>
      </c>
      <c r="H10" s="23"/>
      <c r="I10" s="23"/>
      <c r="J10" s="23"/>
      <c r="K10" s="23"/>
      <c r="L10" s="23">
        <v>2800000</v>
      </c>
      <c r="M10" s="23">
        <v>2800000</v>
      </c>
      <c r="N10" s="23"/>
      <c r="O10" s="23"/>
      <c r="P10" s="23"/>
      <c r="Q10" s="23"/>
    </row>
    <row r="11" ht="18.75" customHeight="1" spans="1:17">
      <c r="A11" s="211" t="s">
        <v>283</v>
      </c>
      <c r="B11" s="80" t="s">
        <v>425</v>
      </c>
      <c r="C11" s="80" t="s">
        <v>424</v>
      </c>
      <c r="D11" s="80" t="s">
        <v>422</v>
      </c>
      <c r="E11" s="97">
        <v>1</v>
      </c>
      <c r="F11" s="23">
        <v>300000</v>
      </c>
      <c r="G11" s="23">
        <v>300000</v>
      </c>
      <c r="H11" s="23"/>
      <c r="I11" s="23"/>
      <c r="J11" s="23"/>
      <c r="K11" s="23"/>
      <c r="L11" s="23">
        <v>300000</v>
      </c>
      <c r="M11" s="23">
        <v>300000</v>
      </c>
      <c r="N11" s="23"/>
      <c r="O11" s="23"/>
      <c r="P11" s="23"/>
      <c r="Q11" s="23"/>
    </row>
    <row r="12" ht="18.75" customHeight="1" spans="1:17">
      <c r="A12" s="211" t="s">
        <v>283</v>
      </c>
      <c r="B12" s="80" t="s">
        <v>426</v>
      </c>
      <c r="C12" s="80" t="s">
        <v>424</v>
      </c>
      <c r="D12" s="80" t="s">
        <v>422</v>
      </c>
      <c r="E12" s="97">
        <v>1</v>
      </c>
      <c r="F12" s="23">
        <v>400</v>
      </c>
      <c r="G12" s="23">
        <v>400</v>
      </c>
      <c r="H12" s="23"/>
      <c r="I12" s="23"/>
      <c r="J12" s="23"/>
      <c r="K12" s="23"/>
      <c r="L12" s="23">
        <v>400</v>
      </c>
      <c r="M12" s="23">
        <v>400</v>
      </c>
      <c r="N12" s="23"/>
      <c r="O12" s="23"/>
      <c r="P12" s="23"/>
      <c r="Q12" s="23"/>
    </row>
    <row r="13" ht="18.75" customHeight="1" spans="1:17">
      <c r="A13" s="211" t="s">
        <v>283</v>
      </c>
      <c r="B13" s="80" t="s">
        <v>427</v>
      </c>
      <c r="C13" s="80" t="s">
        <v>424</v>
      </c>
      <c r="D13" s="80" t="s">
        <v>422</v>
      </c>
      <c r="E13" s="97">
        <v>1</v>
      </c>
      <c r="F13" s="23">
        <v>600</v>
      </c>
      <c r="G13" s="23">
        <v>600</v>
      </c>
      <c r="H13" s="23"/>
      <c r="I13" s="23"/>
      <c r="J13" s="23"/>
      <c r="K13" s="23"/>
      <c r="L13" s="23">
        <v>600</v>
      </c>
      <c r="M13" s="23">
        <v>600</v>
      </c>
      <c r="N13" s="23"/>
      <c r="O13" s="23"/>
      <c r="P13" s="23"/>
      <c r="Q13" s="23"/>
    </row>
    <row r="14" ht="18.75" customHeight="1" spans="1:17">
      <c r="A14" s="211" t="s">
        <v>283</v>
      </c>
      <c r="B14" s="80" t="s">
        <v>428</v>
      </c>
      <c r="C14" s="80" t="s">
        <v>424</v>
      </c>
      <c r="D14" s="80" t="s">
        <v>338</v>
      </c>
      <c r="E14" s="97">
        <v>1</v>
      </c>
      <c r="F14" s="23">
        <v>6500</v>
      </c>
      <c r="G14" s="23">
        <v>6500</v>
      </c>
      <c r="H14" s="23"/>
      <c r="I14" s="23"/>
      <c r="J14" s="23"/>
      <c r="K14" s="23"/>
      <c r="L14" s="23">
        <v>6500</v>
      </c>
      <c r="M14" s="23">
        <v>6500</v>
      </c>
      <c r="N14" s="23"/>
      <c r="O14" s="23"/>
      <c r="P14" s="23"/>
      <c r="Q14" s="23"/>
    </row>
    <row r="15" ht="18.75" customHeight="1" spans="1:17">
      <c r="A15" s="211" t="s">
        <v>283</v>
      </c>
      <c r="B15" s="80" t="s">
        <v>429</v>
      </c>
      <c r="C15" s="80" t="s">
        <v>424</v>
      </c>
      <c r="D15" s="80" t="s">
        <v>422</v>
      </c>
      <c r="E15" s="97">
        <v>1</v>
      </c>
      <c r="F15" s="23">
        <v>80000</v>
      </c>
      <c r="G15" s="23">
        <v>80000</v>
      </c>
      <c r="H15" s="23"/>
      <c r="I15" s="23"/>
      <c r="J15" s="23"/>
      <c r="K15" s="23"/>
      <c r="L15" s="23">
        <v>80000</v>
      </c>
      <c r="M15" s="23">
        <v>80000</v>
      </c>
      <c r="N15" s="23"/>
      <c r="O15" s="23"/>
      <c r="P15" s="23"/>
      <c r="Q15" s="23"/>
    </row>
    <row r="16" ht="18.75" customHeight="1" spans="1:17">
      <c r="A16" s="211" t="s">
        <v>283</v>
      </c>
      <c r="B16" s="80" t="s">
        <v>430</v>
      </c>
      <c r="C16" s="80" t="s">
        <v>424</v>
      </c>
      <c r="D16" s="80" t="s">
        <v>422</v>
      </c>
      <c r="E16" s="97">
        <v>1</v>
      </c>
      <c r="F16" s="23">
        <v>250000</v>
      </c>
      <c r="G16" s="23">
        <v>250000</v>
      </c>
      <c r="H16" s="23"/>
      <c r="I16" s="23"/>
      <c r="J16" s="23"/>
      <c r="K16" s="23"/>
      <c r="L16" s="23">
        <v>250000</v>
      </c>
      <c r="M16" s="23">
        <v>250000</v>
      </c>
      <c r="N16" s="23"/>
      <c r="O16" s="23"/>
      <c r="P16" s="23"/>
      <c r="Q16" s="23"/>
    </row>
    <row r="17" ht="18.75" customHeight="1" spans="1:17">
      <c r="A17" s="211" t="s">
        <v>283</v>
      </c>
      <c r="B17" s="80" t="s">
        <v>431</v>
      </c>
      <c r="C17" s="80" t="s">
        <v>424</v>
      </c>
      <c r="D17" s="80" t="s">
        <v>422</v>
      </c>
      <c r="E17" s="97">
        <v>1</v>
      </c>
      <c r="F17" s="23">
        <v>18000</v>
      </c>
      <c r="G17" s="23">
        <v>18000</v>
      </c>
      <c r="H17" s="23"/>
      <c r="I17" s="23"/>
      <c r="J17" s="23"/>
      <c r="K17" s="23"/>
      <c r="L17" s="23">
        <v>18000</v>
      </c>
      <c r="M17" s="23">
        <v>18000</v>
      </c>
      <c r="N17" s="23"/>
      <c r="O17" s="23"/>
      <c r="P17" s="23"/>
      <c r="Q17" s="23"/>
    </row>
    <row r="18" ht="18.75" customHeight="1" spans="1:17">
      <c r="A18" s="211" t="s">
        <v>283</v>
      </c>
      <c r="B18" s="80" t="s">
        <v>432</v>
      </c>
      <c r="C18" s="80" t="s">
        <v>424</v>
      </c>
      <c r="D18" s="80" t="s">
        <v>422</v>
      </c>
      <c r="E18" s="97">
        <v>1</v>
      </c>
      <c r="F18" s="23">
        <v>5400</v>
      </c>
      <c r="G18" s="23">
        <v>5400</v>
      </c>
      <c r="H18" s="23"/>
      <c r="I18" s="23"/>
      <c r="J18" s="23"/>
      <c r="K18" s="23"/>
      <c r="L18" s="23">
        <v>5400</v>
      </c>
      <c r="M18" s="23">
        <v>5400</v>
      </c>
      <c r="N18" s="23"/>
      <c r="O18" s="23"/>
      <c r="P18" s="23"/>
      <c r="Q18" s="23"/>
    </row>
    <row r="19" ht="18.75" customHeight="1" spans="1:17">
      <c r="A19" s="211" t="s">
        <v>283</v>
      </c>
      <c r="B19" s="80" t="s">
        <v>433</v>
      </c>
      <c r="C19" s="80" t="s">
        <v>424</v>
      </c>
      <c r="D19" s="80" t="s">
        <v>422</v>
      </c>
      <c r="E19" s="97">
        <v>1</v>
      </c>
      <c r="F19" s="23">
        <v>25000</v>
      </c>
      <c r="G19" s="23">
        <v>25000</v>
      </c>
      <c r="H19" s="23"/>
      <c r="I19" s="23"/>
      <c r="J19" s="23"/>
      <c r="K19" s="23"/>
      <c r="L19" s="23">
        <v>25000</v>
      </c>
      <c r="M19" s="23">
        <v>25000</v>
      </c>
      <c r="N19" s="23"/>
      <c r="O19" s="23"/>
      <c r="P19" s="23"/>
      <c r="Q19" s="23"/>
    </row>
    <row r="20" ht="18.75" customHeight="1" spans="1:17">
      <c r="A20" s="211" t="s">
        <v>283</v>
      </c>
      <c r="B20" s="80" t="s">
        <v>434</v>
      </c>
      <c r="C20" s="80" t="s">
        <v>424</v>
      </c>
      <c r="D20" s="80" t="s">
        <v>435</v>
      </c>
      <c r="E20" s="97">
        <v>1</v>
      </c>
      <c r="F20" s="23">
        <v>400000</v>
      </c>
      <c r="G20" s="23">
        <v>400000</v>
      </c>
      <c r="H20" s="23"/>
      <c r="I20" s="23"/>
      <c r="J20" s="23"/>
      <c r="K20" s="23"/>
      <c r="L20" s="23">
        <v>400000</v>
      </c>
      <c r="M20" s="23">
        <v>400000</v>
      </c>
      <c r="N20" s="23"/>
      <c r="O20" s="23"/>
      <c r="P20" s="23"/>
      <c r="Q20" s="23"/>
    </row>
    <row r="21" ht="18.75" customHeight="1" spans="1:17">
      <c r="A21" s="211" t="s">
        <v>283</v>
      </c>
      <c r="B21" s="80" t="s">
        <v>436</v>
      </c>
      <c r="C21" s="80" t="s">
        <v>424</v>
      </c>
      <c r="D21" s="80" t="s">
        <v>422</v>
      </c>
      <c r="E21" s="97">
        <v>1</v>
      </c>
      <c r="F21" s="23">
        <v>30000</v>
      </c>
      <c r="G21" s="23">
        <v>30000</v>
      </c>
      <c r="H21" s="23"/>
      <c r="I21" s="23"/>
      <c r="J21" s="23"/>
      <c r="K21" s="23"/>
      <c r="L21" s="23">
        <v>30000</v>
      </c>
      <c r="M21" s="23">
        <v>30000</v>
      </c>
      <c r="N21" s="23"/>
      <c r="O21" s="23"/>
      <c r="P21" s="23"/>
      <c r="Q21" s="23"/>
    </row>
    <row r="22" ht="18.75" customHeight="1" spans="1:17">
      <c r="A22" s="211" t="s">
        <v>283</v>
      </c>
      <c r="B22" s="80" t="s">
        <v>437</v>
      </c>
      <c r="C22" s="80" t="s">
        <v>424</v>
      </c>
      <c r="D22" s="80" t="s">
        <v>422</v>
      </c>
      <c r="E22" s="97">
        <v>2</v>
      </c>
      <c r="F22" s="23">
        <v>8600</v>
      </c>
      <c r="G22" s="23">
        <v>8600</v>
      </c>
      <c r="H22" s="23"/>
      <c r="I22" s="23"/>
      <c r="J22" s="23"/>
      <c r="K22" s="23"/>
      <c r="L22" s="23">
        <v>8600</v>
      </c>
      <c r="M22" s="23">
        <v>8600</v>
      </c>
      <c r="N22" s="23"/>
      <c r="O22" s="23"/>
      <c r="P22" s="23"/>
      <c r="Q22" s="23"/>
    </row>
    <row r="23" ht="18.75" customHeight="1" spans="1:17">
      <c r="A23" s="211" t="s">
        <v>283</v>
      </c>
      <c r="B23" s="80" t="s">
        <v>438</v>
      </c>
      <c r="C23" s="80" t="s">
        <v>439</v>
      </c>
      <c r="D23" s="80" t="s">
        <v>435</v>
      </c>
      <c r="E23" s="97">
        <v>3</v>
      </c>
      <c r="F23" s="23">
        <v>21000</v>
      </c>
      <c r="G23" s="23">
        <v>21000</v>
      </c>
      <c r="H23" s="23"/>
      <c r="I23" s="23"/>
      <c r="J23" s="23"/>
      <c r="K23" s="23"/>
      <c r="L23" s="23">
        <v>21000</v>
      </c>
      <c r="M23" s="23">
        <v>21000</v>
      </c>
      <c r="N23" s="23"/>
      <c r="O23" s="23"/>
      <c r="P23" s="23"/>
      <c r="Q23" s="23"/>
    </row>
    <row r="24" ht="18.75" customHeight="1" spans="1:17">
      <c r="A24" s="82" t="s">
        <v>115</v>
      </c>
      <c r="B24" s="83"/>
      <c r="C24" s="83"/>
      <c r="D24" s="83"/>
      <c r="E24" s="95"/>
      <c r="F24" s="23">
        <v>1146860</v>
      </c>
      <c r="G24" s="23">
        <v>3946860</v>
      </c>
      <c r="H24" s="23"/>
      <c r="I24" s="23"/>
      <c r="J24" s="23"/>
      <c r="K24" s="23"/>
      <c r="L24" s="23">
        <v>3946860</v>
      </c>
      <c r="M24" s="23">
        <v>3946860</v>
      </c>
      <c r="N24" s="23"/>
      <c r="O24" s="23"/>
      <c r="P24" s="23"/>
      <c r="Q24" s="23"/>
    </row>
  </sheetData>
  <mergeCells count="16">
    <mergeCell ref="A2:Q2"/>
    <mergeCell ref="A3:F3"/>
    <mergeCell ref="G4:Q4"/>
    <mergeCell ref="L5:Q5"/>
    <mergeCell ref="A24:E2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440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"单位名称："&amp;"耿马傣族佤族自治县勐撒镇中心卫生院"</f>
        <v>单位名称：耿马傣族佤族自治县勐撒镇中心卫生院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163</v>
      </c>
    </row>
    <row r="4" ht="18.75" customHeight="1" spans="1:14">
      <c r="A4" s="11" t="s">
        <v>411</v>
      </c>
      <c r="B4" s="71" t="s">
        <v>441</v>
      </c>
      <c r="C4" s="72" t="s">
        <v>442</v>
      </c>
      <c r="D4" s="43" t="s">
        <v>183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55</v>
      </c>
      <c r="E5" s="74" t="s">
        <v>58</v>
      </c>
      <c r="F5" s="74" t="s">
        <v>417</v>
      </c>
      <c r="G5" s="74" t="s">
        <v>418</v>
      </c>
      <c r="H5" s="75" t="s">
        <v>419</v>
      </c>
      <c r="I5" s="88" t="s">
        <v>77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57</v>
      </c>
      <c r="J6" s="76" t="s">
        <v>64</v>
      </c>
      <c r="K6" s="76" t="s">
        <v>191</v>
      </c>
      <c r="L6" s="91" t="s">
        <v>66</v>
      </c>
      <c r="M6" s="77" t="s">
        <v>67</v>
      </c>
      <c r="N6" s="76" t="s">
        <v>68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115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443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444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"单位名称："&amp;"耿马傣族佤族自治县勐撒镇中心卫生院"</f>
        <v>单位名称：耿马傣族佤族自治县勐撒镇中心卫生院</v>
      </c>
      <c r="B3" s="59"/>
      <c r="C3" s="59"/>
      <c r="D3" s="60"/>
      <c r="E3" s="61"/>
      <c r="G3" s="62"/>
      <c r="H3" s="62"/>
      <c r="I3" s="37" t="s">
        <v>163</v>
      </c>
    </row>
    <row r="4" ht="18.75" customHeight="1" spans="1:9">
      <c r="A4" s="30" t="s">
        <v>445</v>
      </c>
      <c r="B4" s="12" t="s">
        <v>183</v>
      </c>
      <c r="C4" s="13"/>
      <c r="D4" s="13"/>
      <c r="E4" s="12" t="s">
        <v>446</v>
      </c>
      <c r="F4" s="13"/>
      <c r="G4" s="63"/>
      <c r="H4" s="63"/>
      <c r="I4" s="14"/>
    </row>
    <row r="5" ht="18.75" customHeight="1" spans="1:9">
      <c r="A5" s="32"/>
      <c r="B5" s="31" t="s">
        <v>55</v>
      </c>
      <c r="C5" s="11" t="s">
        <v>58</v>
      </c>
      <c r="D5" s="64" t="s">
        <v>447</v>
      </c>
      <c r="E5" s="65" t="s">
        <v>448</v>
      </c>
      <c r="F5" s="65" t="s">
        <v>448</v>
      </c>
      <c r="G5" s="65" t="s">
        <v>448</v>
      </c>
      <c r="H5" s="65" t="s">
        <v>448</v>
      </c>
      <c r="I5" s="65" t="s">
        <v>448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449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11" sqref="A11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450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"单位名称："&amp;"耿马傣族佤族自治县勐撒镇中心卫生院"</f>
        <v>单位名称：耿马傣族佤族自治县勐撒镇中心卫生院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301</v>
      </c>
      <c r="B4" s="45" t="s">
        <v>302</v>
      </c>
      <c r="C4" s="45" t="s">
        <v>303</v>
      </c>
      <c r="D4" s="45" t="s">
        <v>304</v>
      </c>
      <c r="E4" s="45" t="s">
        <v>305</v>
      </c>
      <c r="F4" s="52" t="s">
        <v>306</v>
      </c>
      <c r="G4" s="45" t="s">
        <v>307</v>
      </c>
      <c r="H4" s="52" t="s">
        <v>308</v>
      </c>
      <c r="I4" s="52" t="s">
        <v>309</v>
      </c>
      <c r="J4" s="45" t="s">
        <v>310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t="s">
        <v>449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2"/>
  <sheetViews>
    <sheetView showZeros="0" workbookViewId="0">
      <selection activeCell="A1" sqref="A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451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"单位名称："&amp;"耿马傣族佤族自治县勐撒镇中心卫生院"</f>
        <v>单位名称：耿马傣族佤族自治县勐撒镇中心卫生院</v>
      </c>
      <c r="B3" s="8"/>
      <c r="C3" s="3"/>
      <c r="H3" s="41" t="s">
        <v>163</v>
      </c>
    </row>
    <row r="4" ht="18.75" customHeight="1" spans="1:8">
      <c r="A4" s="11" t="s">
        <v>176</v>
      </c>
      <c r="B4" s="11" t="s">
        <v>452</v>
      </c>
      <c r="C4" s="11" t="s">
        <v>453</v>
      </c>
      <c r="D4" s="11" t="s">
        <v>454</v>
      </c>
      <c r="E4" s="11" t="s">
        <v>455</v>
      </c>
      <c r="F4" s="42" t="s">
        <v>456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415</v>
      </c>
      <c r="G5" s="45" t="s">
        <v>457</v>
      </c>
      <c r="H5" s="45" t="s">
        <v>458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 t="s">
        <v>70</v>
      </c>
      <c r="B7" s="46" t="s">
        <v>459</v>
      </c>
      <c r="C7" s="33" t="s">
        <v>460</v>
      </c>
      <c r="D7" s="33" t="s">
        <v>439</v>
      </c>
      <c r="E7" s="33" t="s">
        <v>435</v>
      </c>
      <c r="F7" s="47">
        <v>3</v>
      </c>
      <c r="G7" s="23">
        <v>7000</v>
      </c>
      <c r="H7" s="23">
        <v>21000</v>
      </c>
    </row>
    <row r="8" ht="18.75" customHeight="1" spans="1:8">
      <c r="A8" s="46" t="s">
        <v>70</v>
      </c>
      <c r="B8" s="46" t="s">
        <v>459</v>
      </c>
      <c r="C8" s="33" t="s">
        <v>461</v>
      </c>
      <c r="D8" s="33" t="s">
        <v>462</v>
      </c>
      <c r="E8" s="33" t="s">
        <v>435</v>
      </c>
      <c r="F8" s="47">
        <v>1</v>
      </c>
      <c r="G8" s="23">
        <v>1360</v>
      </c>
      <c r="H8" s="23">
        <v>1360</v>
      </c>
    </row>
    <row r="9" ht="18.75" customHeight="1" spans="1:8">
      <c r="A9" s="46" t="s">
        <v>70</v>
      </c>
      <c r="B9" s="46" t="s">
        <v>459</v>
      </c>
      <c r="C9" s="33" t="s">
        <v>463</v>
      </c>
      <c r="D9" s="33" t="s">
        <v>424</v>
      </c>
      <c r="E9" s="33" t="s">
        <v>422</v>
      </c>
      <c r="F9" s="47">
        <v>1</v>
      </c>
      <c r="G9" s="23">
        <v>2800000</v>
      </c>
      <c r="H9" s="23">
        <v>2800000</v>
      </c>
    </row>
    <row r="10" ht="18.75" customHeight="1" spans="1:8">
      <c r="A10" s="46" t="s">
        <v>70</v>
      </c>
      <c r="B10" s="46" t="s">
        <v>459</v>
      </c>
      <c r="C10" s="33" t="s">
        <v>463</v>
      </c>
      <c r="D10" s="33" t="s">
        <v>424</v>
      </c>
      <c r="E10" s="33" t="s">
        <v>422</v>
      </c>
      <c r="F10" s="47">
        <v>1</v>
      </c>
      <c r="G10" s="23">
        <v>30000</v>
      </c>
      <c r="H10" s="23">
        <v>30000</v>
      </c>
    </row>
    <row r="11" ht="18.75" customHeight="1" spans="1:8">
      <c r="A11" s="46" t="s">
        <v>70</v>
      </c>
      <c r="B11" s="46" t="s">
        <v>459</v>
      </c>
      <c r="C11" s="33" t="s">
        <v>463</v>
      </c>
      <c r="D11" s="33" t="s">
        <v>424</v>
      </c>
      <c r="E11" s="33" t="s">
        <v>422</v>
      </c>
      <c r="F11" s="47">
        <v>1</v>
      </c>
      <c r="G11" s="23">
        <v>250000</v>
      </c>
      <c r="H11" s="23">
        <v>250000</v>
      </c>
    </row>
    <row r="12" ht="18.75" customHeight="1" spans="1:8">
      <c r="A12" s="46" t="s">
        <v>70</v>
      </c>
      <c r="B12" s="46" t="s">
        <v>459</v>
      </c>
      <c r="C12" s="33" t="s">
        <v>463</v>
      </c>
      <c r="D12" s="33" t="s">
        <v>424</v>
      </c>
      <c r="E12" s="33" t="s">
        <v>422</v>
      </c>
      <c r="F12" s="47">
        <v>1</v>
      </c>
      <c r="G12" s="23">
        <v>80000</v>
      </c>
      <c r="H12" s="23">
        <v>80000</v>
      </c>
    </row>
    <row r="13" ht="18.75" customHeight="1" spans="1:8">
      <c r="A13" s="46" t="s">
        <v>70</v>
      </c>
      <c r="B13" s="46" t="s">
        <v>459</v>
      </c>
      <c r="C13" s="33" t="s">
        <v>463</v>
      </c>
      <c r="D13" s="33" t="s">
        <v>424</v>
      </c>
      <c r="E13" s="33" t="s">
        <v>422</v>
      </c>
      <c r="F13" s="47">
        <v>1</v>
      </c>
      <c r="G13" s="23">
        <v>300000</v>
      </c>
      <c r="H13" s="23">
        <v>300000</v>
      </c>
    </row>
    <row r="14" ht="18.75" customHeight="1" spans="1:8">
      <c r="A14" s="46" t="s">
        <v>70</v>
      </c>
      <c r="B14" s="46" t="s">
        <v>459</v>
      </c>
      <c r="C14" s="33" t="s">
        <v>463</v>
      </c>
      <c r="D14" s="33" t="s">
        <v>424</v>
      </c>
      <c r="E14" s="33" t="s">
        <v>422</v>
      </c>
      <c r="F14" s="47">
        <v>1</v>
      </c>
      <c r="G14" s="23">
        <v>18000</v>
      </c>
      <c r="H14" s="23">
        <v>18000</v>
      </c>
    </row>
    <row r="15" ht="18.75" customHeight="1" spans="1:8">
      <c r="A15" s="46" t="s">
        <v>70</v>
      </c>
      <c r="B15" s="46" t="s">
        <v>459</v>
      </c>
      <c r="C15" s="33" t="s">
        <v>463</v>
      </c>
      <c r="D15" s="33" t="s">
        <v>424</v>
      </c>
      <c r="E15" s="33" t="s">
        <v>464</v>
      </c>
      <c r="F15" s="47">
        <v>1</v>
      </c>
      <c r="G15" s="23">
        <v>400000</v>
      </c>
      <c r="H15" s="23">
        <v>400000</v>
      </c>
    </row>
    <row r="16" ht="18.75" customHeight="1" spans="1:8">
      <c r="A16" s="46" t="s">
        <v>70</v>
      </c>
      <c r="B16" s="46" t="s">
        <v>459</v>
      </c>
      <c r="C16" s="33" t="s">
        <v>463</v>
      </c>
      <c r="D16" s="33" t="s">
        <v>424</v>
      </c>
      <c r="E16" s="33" t="s">
        <v>422</v>
      </c>
      <c r="F16" s="47">
        <v>1</v>
      </c>
      <c r="G16" s="23">
        <v>25000</v>
      </c>
      <c r="H16" s="23">
        <v>25000</v>
      </c>
    </row>
    <row r="17" ht="18.75" customHeight="1" spans="1:8">
      <c r="A17" s="46" t="s">
        <v>70</v>
      </c>
      <c r="B17" s="46" t="s">
        <v>459</v>
      </c>
      <c r="C17" s="33" t="s">
        <v>463</v>
      </c>
      <c r="D17" s="33" t="s">
        <v>424</v>
      </c>
      <c r="E17" s="33" t="s">
        <v>422</v>
      </c>
      <c r="F17" s="47">
        <v>2</v>
      </c>
      <c r="G17" s="23">
        <v>4300</v>
      </c>
      <c r="H17" s="23">
        <v>8600</v>
      </c>
    </row>
    <row r="18" ht="18.75" customHeight="1" spans="1:8">
      <c r="A18" s="46" t="s">
        <v>70</v>
      </c>
      <c r="B18" s="46" t="s">
        <v>459</v>
      </c>
      <c r="C18" s="33" t="s">
        <v>463</v>
      </c>
      <c r="D18" s="33" t="s">
        <v>424</v>
      </c>
      <c r="E18" s="33" t="s">
        <v>422</v>
      </c>
      <c r="F18" s="47">
        <v>4</v>
      </c>
      <c r="G18" s="23">
        <v>600</v>
      </c>
      <c r="H18" s="23">
        <v>2400</v>
      </c>
    </row>
    <row r="19" ht="18.75" customHeight="1" spans="1:8">
      <c r="A19" s="46" t="s">
        <v>70</v>
      </c>
      <c r="B19" s="46" t="s">
        <v>459</v>
      </c>
      <c r="C19" s="33" t="s">
        <v>463</v>
      </c>
      <c r="D19" s="33" t="s">
        <v>424</v>
      </c>
      <c r="E19" s="33" t="s">
        <v>390</v>
      </c>
      <c r="F19" s="47">
        <v>1</v>
      </c>
      <c r="G19" s="23">
        <v>5400</v>
      </c>
      <c r="H19" s="23">
        <v>5400</v>
      </c>
    </row>
    <row r="20" ht="18.75" customHeight="1" spans="1:8">
      <c r="A20" s="46" t="s">
        <v>70</v>
      </c>
      <c r="B20" s="46" t="s">
        <v>459</v>
      </c>
      <c r="C20" s="33" t="s">
        <v>463</v>
      </c>
      <c r="D20" s="33" t="s">
        <v>424</v>
      </c>
      <c r="E20" s="33" t="s">
        <v>422</v>
      </c>
      <c r="F20" s="47">
        <v>1</v>
      </c>
      <c r="G20" s="23">
        <v>400</v>
      </c>
      <c r="H20" s="23">
        <v>400</v>
      </c>
    </row>
    <row r="21" ht="18.75" customHeight="1" spans="1:8">
      <c r="A21" s="46" t="s">
        <v>70</v>
      </c>
      <c r="B21" s="46" t="s">
        <v>459</v>
      </c>
      <c r="C21" s="33" t="s">
        <v>463</v>
      </c>
      <c r="D21" s="33" t="s">
        <v>424</v>
      </c>
      <c r="E21" s="33" t="s">
        <v>338</v>
      </c>
      <c r="F21" s="47">
        <v>1</v>
      </c>
      <c r="G21" s="23">
        <v>6500</v>
      </c>
      <c r="H21" s="23">
        <v>6500</v>
      </c>
    </row>
    <row r="22" ht="18.75" customHeight="1" spans="1:8">
      <c r="A22" s="25" t="s">
        <v>55</v>
      </c>
      <c r="B22" s="48"/>
      <c r="C22" s="48"/>
      <c r="D22" s="48"/>
      <c r="E22" s="49"/>
      <c r="F22" s="47">
        <v>21</v>
      </c>
      <c r="G22" s="23">
        <v>3928560</v>
      </c>
      <c r="H22" s="23">
        <v>3948660</v>
      </c>
    </row>
  </sheetData>
  <mergeCells count="9">
    <mergeCell ref="A2:H2"/>
    <mergeCell ref="A3:C3"/>
    <mergeCell ref="F4:H4"/>
    <mergeCell ref="A22:E22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2" sqref="A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465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"单位名称："&amp;"耿马傣族佤族自治县勐撒镇中心卫生院"</f>
        <v>单位名称：耿马傣族佤族自治县勐撒镇中心卫生院</v>
      </c>
      <c r="B3" s="8"/>
      <c r="C3" s="8"/>
      <c r="D3" s="8"/>
      <c r="E3" s="8"/>
      <c r="F3" s="8"/>
      <c r="G3" s="8"/>
      <c r="H3" s="9"/>
      <c r="I3" s="9"/>
      <c r="J3" s="9"/>
      <c r="K3" s="4" t="s">
        <v>163</v>
      </c>
    </row>
    <row r="4" ht="18.75" customHeight="1" spans="1:11">
      <c r="A4" s="10" t="s">
        <v>258</v>
      </c>
      <c r="B4" s="10" t="s">
        <v>178</v>
      </c>
      <c r="C4" s="10" t="s">
        <v>259</v>
      </c>
      <c r="D4" s="11" t="s">
        <v>179</v>
      </c>
      <c r="E4" s="11" t="s">
        <v>180</v>
      </c>
      <c r="F4" s="11" t="s">
        <v>260</v>
      </c>
      <c r="G4" s="11" t="s">
        <v>261</v>
      </c>
      <c r="H4" s="30" t="s">
        <v>55</v>
      </c>
      <c r="I4" s="12" t="s">
        <v>466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115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467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E37" sqref="E37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468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"单位名称："&amp;"耿马傣族佤族自治县勐撒镇中心卫生院"</f>
        <v>单位名称：耿马傣族佤族自治县勐撒镇中心卫生院</v>
      </c>
      <c r="B3" s="8"/>
      <c r="C3" s="8"/>
      <c r="D3" s="8"/>
      <c r="E3" s="9"/>
      <c r="F3" s="9"/>
      <c r="G3" s="4" t="s">
        <v>163</v>
      </c>
    </row>
    <row r="4" ht="18.75" customHeight="1" spans="1:7">
      <c r="A4" s="10" t="s">
        <v>259</v>
      </c>
      <c r="B4" s="10" t="s">
        <v>258</v>
      </c>
      <c r="C4" s="10" t="s">
        <v>178</v>
      </c>
      <c r="D4" s="11" t="s">
        <v>469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24500</v>
      </c>
      <c r="F8" s="23"/>
      <c r="G8" s="23"/>
    </row>
    <row r="9" ht="18.75" customHeight="1" spans="1:7">
      <c r="A9" s="21"/>
      <c r="B9" s="21" t="s">
        <v>470</v>
      </c>
      <c r="C9" s="21" t="s">
        <v>267</v>
      </c>
      <c r="D9" s="21" t="s">
        <v>471</v>
      </c>
      <c r="E9" s="23">
        <v>2500</v>
      </c>
      <c r="F9" s="23"/>
      <c r="G9" s="23"/>
    </row>
    <row r="10" ht="18.75" customHeight="1" spans="1:7">
      <c r="A10" s="24"/>
      <c r="B10" s="21" t="s">
        <v>470</v>
      </c>
      <c r="C10" s="21" t="s">
        <v>264</v>
      </c>
      <c r="D10" s="21" t="s">
        <v>471</v>
      </c>
      <c r="E10" s="23">
        <v>2000</v>
      </c>
      <c r="F10" s="23"/>
      <c r="G10" s="23"/>
    </row>
    <row r="11" ht="18.75" customHeight="1" spans="1:7">
      <c r="A11" s="24"/>
      <c r="B11" s="21" t="s">
        <v>470</v>
      </c>
      <c r="C11" s="21" t="s">
        <v>271</v>
      </c>
      <c r="D11" s="21" t="s">
        <v>471</v>
      </c>
      <c r="E11" s="23">
        <v>20000</v>
      </c>
      <c r="F11" s="23"/>
      <c r="G11" s="23"/>
    </row>
    <row r="12" ht="18.75" customHeight="1" spans="1:7">
      <c r="A12" s="25" t="s">
        <v>55</v>
      </c>
      <c r="B12" s="26" t="s">
        <v>472</v>
      </c>
      <c r="C12" s="26"/>
      <c r="D12" s="27"/>
      <c r="E12" s="23">
        <v>24500</v>
      </c>
      <c r="F12" s="23"/>
      <c r="G12" s="23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E1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4"/>
      <c r="O1" s="66"/>
      <c r="P1" s="66"/>
      <c r="Q1" s="66"/>
      <c r="R1" s="66"/>
      <c r="S1" s="37" t="s">
        <v>52</v>
      </c>
    </row>
    <row r="2" ht="57.75" customHeight="1" spans="1:19">
      <c r="A2" s="125" t="str">
        <f>"2025"&amp;"年部门收入预算表"</f>
        <v>2025年部门收入预算表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95"/>
      <c r="P2" s="195"/>
      <c r="Q2" s="195"/>
      <c r="R2" s="195"/>
      <c r="S2" s="195"/>
    </row>
    <row r="3" ht="18.75" customHeight="1" spans="1:19">
      <c r="A3" s="40" t="str">
        <f>"单位名称："&amp;"耿马傣族佤族自治县勐撒镇中心卫生院"</f>
        <v>单位名称：耿马傣族佤族自治县勐撒镇中心卫生院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80" t="s">
        <v>53</v>
      </c>
      <c r="B4" s="181" t="s">
        <v>54</v>
      </c>
      <c r="C4" s="181" t="s">
        <v>55</v>
      </c>
      <c r="D4" s="182" t="s">
        <v>56</v>
      </c>
      <c r="E4" s="183"/>
      <c r="F4" s="183"/>
      <c r="G4" s="183"/>
      <c r="H4" s="183"/>
      <c r="I4" s="183"/>
      <c r="J4" s="196"/>
      <c r="K4" s="183"/>
      <c r="L4" s="183"/>
      <c r="M4" s="183"/>
      <c r="N4" s="197"/>
      <c r="O4" s="182" t="s">
        <v>45</v>
      </c>
      <c r="P4" s="182"/>
      <c r="Q4" s="182"/>
      <c r="R4" s="182"/>
      <c r="S4" s="200"/>
    </row>
    <row r="5" ht="18.75" customHeight="1" spans="1:19">
      <c r="A5" s="184"/>
      <c r="B5" s="185"/>
      <c r="C5" s="185"/>
      <c r="D5" s="186" t="s">
        <v>57</v>
      </c>
      <c r="E5" s="186" t="s">
        <v>58</v>
      </c>
      <c r="F5" s="186" t="s">
        <v>59</v>
      </c>
      <c r="G5" s="186" t="s">
        <v>60</v>
      </c>
      <c r="H5" s="186" t="s">
        <v>61</v>
      </c>
      <c r="I5" s="198" t="s">
        <v>62</v>
      </c>
      <c r="J5" s="198"/>
      <c r="K5" s="198"/>
      <c r="L5" s="198"/>
      <c r="M5" s="198"/>
      <c r="N5" s="189"/>
      <c r="O5" s="186" t="s">
        <v>57</v>
      </c>
      <c r="P5" s="186" t="s">
        <v>58</v>
      </c>
      <c r="Q5" s="186" t="s">
        <v>59</v>
      </c>
      <c r="R5" s="186" t="s">
        <v>60</v>
      </c>
      <c r="S5" s="186" t="s">
        <v>63</v>
      </c>
    </row>
    <row r="6" ht="18.75" customHeight="1" spans="1:19">
      <c r="A6" s="187"/>
      <c r="B6" s="188"/>
      <c r="C6" s="188"/>
      <c r="D6" s="189"/>
      <c r="E6" s="189"/>
      <c r="F6" s="189"/>
      <c r="G6" s="189"/>
      <c r="H6" s="189"/>
      <c r="I6" s="188" t="s">
        <v>57</v>
      </c>
      <c r="J6" s="188" t="s">
        <v>64</v>
      </c>
      <c r="K6" s="188" t="s">
        <v>65</v>
      </c>
      <c r="L6" s="188" t="s">
        <v>66</v>
      </c>
      <c r="M6" s="188" t="s">
        <v>67</v>
      </c>
      <c r="N6" s="188" t="s">
        <v>68</v>
      </c>
      <c r="O6" s="199"/>
      <c r="P6" s="199"/>
      <c r="Q6" s="199"/>
      <c r="R6" s="199"/>
      <c r="S6" s="189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0" t="s">
        <v>69</v>
      </c>
      <c r="B8" s="191" t="s">
        <v>70</v>
      </c>
      <c r="C8" s="23">
        <v>22011619.52</v>
      </c>
      <c r="D8" s="23">
        <v>22011619.52</v>
      </c>
      <c r="E8" s="23">
        <v>4562959.52</v>
      </c>
      <c r="F8" s="23"/>
      <c r="G8" s="23"/>
      <c r="H8" s="23"/>
      <c r="I8" s="23">
        <v>17448660</v>
      </c>
      <c r="J8" s="23">
        <v>13048660</v>
      </c>
      <c r="K8" s="23"/>
      <c r="L8" s="23"/>
      <c r="M8" s="23"/>
      <c r="N8" s="23">
        <v>4400000</v>
      </c>
      <c r="O8" s="23"/>
      <c r="P8" s="23"/>
      <c r="Q8" s="23"/>
      <c r="R8" s="23"/>
      <c r="S8" s="23"/>
    </row>
    <row r="9" ht="18.75" customHeight="1" spans="1:19">
      <c r="A9" s="192" t="s">
        <v>55</v>
      </c>
      <c r="B9" s="193"/>
      <c r="C9" s="23">
        <v>22011619.52</v>
      </c>
      <c r="D9" s="23">
        <v>22011619.52</v>
      </c>
      <c r="E9" s="23">
        <v>4562959.52</v>
      </c>
      <c r="F9" s="23"/>
      <c r="G9" s="23"/>
      <c r="H9" s="23"/>
      <c r="I9" s="23">
        <v>17448660</v>
      </c>
      <c r="J9" s="23">
        <v>13048660</v>
      </c>
      <c r="K9" s="23"/>
      <c r="L9" s="23"/>
      <c r="M9" s="23"/>
      <c r="N9" s="23">
        <v>4400000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8"/>
      <c r="E1" s="1"/>
      <c r="F1" s="1"/>
      <c r="G1" s="1"/>
      <c r="H1" s="168"/>
      <c r="I1" s="1"/>
      <c r="J1" s="168"/>
      <c r="K1" s="1"/>
      <c r="L1" s="1"/>
      <c r="M1" s="1"/>
      <c r="N1" s="1"/>
      <c r="O1" s="38" t="s">
        <v>71</v>
      </c>
    </row>
    <row r="2" ht="42" customHeight="1" spans="1:15">
      <c r="A2" s="5" t="str">
        <f>"2025"&amp;"年部门支出预算表"</f>
        <v>2025年部门支出预算表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ht="18.75" customHeight="1" spans="1:15">
      <c r="A3" s="170" t="str">
        <f>"单位名称："&amp;"耿马傣族佤族自治县勐撒镇中心卫生院"</f>
        <v>单位名称：耿马傣族佤族自治县勐撒镇中心卫生院</v>
      </c>
      <c r="B3" s="171"/>
      <c r="C3" s="61"/>
      <c r="D3" s="29"/>
      <c r="E3" s="61"/>
      <c r="F3" s="61"/>
      <c r="G3" s="61"/>
      <c r="H3" s="29"/>
      <c r="I3" s="61"/>
      <c r="J3" s="29"/>
      <c r="K3" s="61"/>
      <c r="L3" s="61"/>
      <c r="M3" s="178"/>
      <c r="N3" s="178"/>
      <c r="O3" s="38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12" t="s">
        <v>58</v>
      </c>
      <c r="E4" s="73" t="s">
        <v>74</v>
      </c>
      <c r="F4" s="134" t="s">
        <v>75</v>
      </c>
      <c r="G4" s="10" t="s">
        <v>59</v>
      </c>
      <c r="H4" s="10" t="s">
        <v>60</v>
      </c>
      <c r="I4" s="10" t="s">
        <v>76</v>
      </c>
      <c r="J4" s="12" t="s">
        <v>77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57</v>
      </c>
      <c r="E5" s="91" t="s">
        <v>74</v>
      </c>
      <c r="F5" s="91" t="s">
        <v>75</v>
      </c>
      <c r="G5" s="18"/>
      <c r="H5" s="18"/>
      <c r="I5" s="18"/>
      <c r="J5" s="65" t="s">
        <v>57</v>
      </c>
      <c r="K5" s="45" t="s">
        <v>78</v>
      </c>
      <c r="L5" s="45" t="s">
        <v>79</v>
      </c>
      <c r="M5" s="45" t="s">
        <v>80</v>
      </c>
      <c r="N5" s="45" t="s">
        <v>81</v>
      </c>
      <c r="O5" s="45" t="s">
        <v>82</v>
      </c>
    </row>
    <row r="6" ht="18.75" customHeight="1" spans="1:15">
      <c r="A6" s="115">
        <v>1</v>
      </c>
      <c r="B6" s="11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29" t="s">
        <v>83</v>
      </c>
      <c r="B7" s="157" t="s">
        <v>84</v>
      </c>
      <c r="C7" s="23">
        <v>628854.24</v>
      </c>
      <c r="D7" s="23">
        <v>628854.24</v>
      </c>
      <c r="E7" s="23">
        <v>628854.24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2" t="s">
        <v>85</v>
      </c>
      <c r="B8" s="208" t="s">
        <v>86</v>
      </c>
      <c r="C8" s="23">
        <v>618680.64</v>
      </c>
      <c r="D8" s="23">
        <v>618680.64</v>
      </c>
      <c r="E8" s="23">
        <v>618680.64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4" t="s">
        <v>87</v>
      </c>
      <c r="B9" s="209" t="s">
        <v>88</v>
      </c>
      <c r="C9" s="23">
        <v>215956.8</v>
      </c>
      <c r="D9" s="23">
        <v>215956.8</v>
      </c>
      <c r="E9" s="23">
        <v>215956.8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4" t="s">
        <v>89</v>
      </c>
      <c r="B10" s="209" t="s">
        <v>90</v>
      </c>
      <c r="C10" s="23">
        <v>402723.84</v>
      </c>
      <c r="D10" s="23">
        <v>402723.84</v>
      </c>
      <c r="E10" s="23">
        <v>402723.84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2" t="s">
        <v>91</v>
      </c>
      <c r="B11" s="208" t="s">
        <v>92</v>
      </c>
      <c r="C11" s="23">
        <v>10173.6</v>
      </c>
      <c r="D11" s="23">
        <v>10173.6</v>
      </c>
      <c r="E11" s="23">
        <v>10173.6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4" t="s">
        <v>93</v>
      </c>
      <c r="B12" s="209" t="s">
        <v>94</v>
      </c>
      <c r="C12" s="23">
        <v>10173.6</v>
      </c>
      <c r="D12" s="23">
        <v>10173.6</v>
      </c>
      <c r="E12" s="23">
        <v>10173.6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29" t="s">
        <v>95</v>
      </c>
      <c r="B13" s="157" t="s">
        <v>96</v>
      </c>
      <c r="C13" s="23">
        <v>21080722.4</v>
      </c>
      <c r="D13" s="23">
        <v>3632062.4</v>
      </c>
      <c r="E13" s="23">
        <v>3607562.4</v>
      </c>
      <c r="F13" s="23">
        <v>24500</v>
      </c>
      <c r="G13" s="23"/>
      <c r="H13" s="23"/>
      <c r="I13" s="23"/>
      <c r="J13" s="23">
        <v>17448660</v>
      </c>
      <c r="K13" s="23">
        <v>13048660</v>
      </c>
      <c r="L13" s="23"/>
      <c r="M13" s="23"/>
      <c r="N13" s="23"/>
      <c r="O13" s="23">
        <v>4400000</v>
      </c>
    </row>
    <row r="14" ht="18.75" customHeight="1" spans="1:15">
      <c r="A14" s="172" t="s">
        <v>97</v>
      </c>
      <c r="B14" s="208" t="s">
        <v>98</v>
      </c>
      <c r="C14" s="23">
        <v>20887859.65</v>
      </c>
      <c r="D14" s="23">
        <v>3439199.65</v>
      </c>
      <c r="E14" s="23">
        <v>3414699.65</v>
      </c>
      <c r="F14" s="23">
        <v>24500</v>
      </c>
      <c r="G14" s="23"/>
      <c r="H14" s="23"/>
      <c r="I14" s="23"/>
      <c r="J14" s="23">
        <v>17448660</v>
      </c>
      <c r="K14" s="23">
        <v>13048660</v>
      </c>
      <c r="L14" s="23"/>
      <c r="M14" s="23"/>
      <c r="N14" s="23"/>
      <c r="O14" s="23">
        <v>4400000</v>
      </c>
    </row>
    <row r="15" ht="18.75" customHeight="1" spans="1:15">
      <c r="A15" s="174" t="s">
        <v>99</v>
      </c>
      <c r="B15" s="209" t="s">
        <v>100</v>
      </c>
      <c r="C15" s="23">
        <v>20463359.65</v>
      </c>
      <c r="D15" s="23">
        <v>3414699.65</v>
      </c>
      <c r="E15" s="23">
        <v>3414699.65</v>
      </c>
      <c r="F15" s="23"/>
      <c r="G15" s="23"/>
      <c r="H15" s="23"/>
      <c r="I15" s="23"/>
      <c r="J15" s="23">
        <v>17048660</v>
      </c>
      <c r="K15" s="23">
        <v>13048660</v>
      </c>
      <c r="L15" s="23"/>
      <c r="M15" s="23"/>
      <c r="N15" s="23"/>
      <c r="O15" s="23">
        <v>4000000</v>
      </c>
    </row>
    <row r="16" ht="18.75" customHeight="1" spans="1:15">
      <c r="A16" s="174" t="s">
        <v>101</v>
      </c>
      <c r="B16" s="209" t="s">
        <v>102</v>
      </c>
      <c r="C16" s="23">
        <v>424500</v>
      </c>
      <c r="D16" s="23">
        <v>24500</v>
      </c>
      <c r="E16" s="23"/>
      <c r="F16" s="23">
        <v>24500</v>
      </c>
      <c r="G16" s="23"/>
      <c r="H16" s="23"/>
      <c r="I16" s="23"/>
      <c r="J16" s="23">
        <v>400000</v>
      </c>
      <c r="K16" s="23"/>
      <c r="L16" s="23"/>
      <c r="M16" s="23"/>
      <c r="N16" s="23"/>
      <c r="O16" s="23">
        <v>400000</v>
      </c>
    </row>
    <row r="17" ht="18.75" customHeight="1" spans="1:15">
      <c r="A17" s="172" t="s">
        <v>103</v>
      </c>
      <c r="B17" s="208" t="s">
        <v>104</v>
      </c>
      <c r="C17" s="23">
        <v>192862.75</v>
      </c>
      <c r="D17" s="23">
        <v>192862.75</v>
      </c>
      <c r="E17" s="23">
        <v>192862.75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4" t="s">
        <v>105</v>
      </c>
      <c r="B18" s="209" t="s">
        <v>106</v>
      </c>
      <c r="C18" s="23">
        <v>178708.7</v>
      </c>
      <c r="D18" s="23">
        <v>178708.7</v>
      </c>
      <c r="E18" s="23">
        <v>178708.7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4" t="s">
        <v>107</v>
      </c>
      <c r="B19" s="209" t="s">
        <v>108</v>
      </c>
      <c r="C19" s="23">
        <v>14154.05</v>
      </c>
      <c r="D19" s="23">
        <v>14154.05</v>
      </c>
      <c r="E19" s="23">
        <v>14154.05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29" t="s">
        <v>109</v>
      </c>
      <c r="B20" s="157" t="s">
        <v>110</v>
      </c>
      <c r="C20" s="23">
        <v>302042.88</v>
      </c>
      <c r="D20" s="23">
        <v>302042.88</v>
      </c>
      <c r="E20" s="23">
        <v>302042.88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2" t="s">
        <v>111</v>
      </c>
      <c r="B21" s="208" t="s">
        <v>112</v>
      </c>
      <c r="C21" s="23">
        <v>302042.88</v>
      </c>
      <c r="D21" s="23">
        <v>302042.88</v>
      </c>
      <c r="E21" s="23">
        <v>302042.88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4" t="s">
        <v>113</v>
      </c>
      <c r="B22" s="209" t="s">
        <v>114</v>
      </c>
      <c r="C22" s="23">
        <v>302042.88</v>
      </c>
      <c r="D22" s="23">
        <v>302042.88</v>
      </c>
      <c r="E22" s="23">
        <v>302042.88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6" t="s">
        <v>115</v>
      </c>
      <c r="B23" s="177" t="s">
        <v>115</v>
      </c>
      <c r="C23" s="23">
        <v>22011619.52</v>
      </c>
      <c r="D23" s="23">
        <v>4562959.52</v>
      </c>
      <c r="E23" s="23">
        <v>4538459.52</v>
      </c>
      <c r="F23" s="23">
        <v>24500</v>
      </c>
      <c r="G23" s="23"/>
      <c r="H23" s="23"/>
      <c r="I23" s="23"/>
      <c r="J23" s="23">
        <v>17448660</v>
      </c>
      <c r="K23" s="23">
        <v>13048660</v>
      </c>
      <c r="L23" s="23"/>
      <c r="M23" s="23"/>
      <c r="N23" s="23"/>
      <c r="O23" s="23">
        <v>4400000</v>
      </c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116</v>
      </c>
    </row>
    <row r="2" ht="36" customHeight="1" spans="1:4">
      <c r="A2" s="5" t="str">
        <f>"2025"&amp;"年部门财政拨款收支预算总表"</f>
        <v>2025年部门财政拨款收支预算总表</v>
      </c>
      <c r="B2" s="155"/>
      <c r="C2" s="155"/>
      <c r="D2" s="155"/>
    </row>
    <row r="3" ht="18.75" customHeight="1" spans="1:4">
      <c r="A3" s="7" t="str">
        <f>"单位名称："&amp;"耿马傣族佤族自治县勐撒镇中心卫生院"</f>
        <v>单位名称：耿马傣族佤族自治县勐撒镇中心卫生院</v>
      </c>
      <c r="B3" s="156"/>
      <c r="C3" s="156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5" t="str">
        <f>"2025"&amp;"年预算数"</f>
        <v>2025年预算数</v>
      </c>
      <c r="C5" s="30" t="s">
        <v>117</v>
      </c>
      <c r="D5" s="105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7" t="s">
        <v>118</v>
      </c>
      <c r="B7" s="23">
        <v>4562959.52</v>
      </c>
      <c r="C7" s="22" t="s">
        <v>119</v>
      </c>
      <c r="D7" s="23">
        <v>4562959.52</v>
      </c>
    </row>
    <row r="8" ht="18.75" customHeight="1" spans="1:4">
      <c r="A8" s="158" t="s">
        <v>120</v>
      </c>
      <c r="B8" s="23">
        <v>4562959.52</v>
      </c>
      <c r="C8" s="22" t="s">
        <v>121</v>
      </c>
      <c r="D8" s="23"/>
    </row>
    <row r="9" ht="18.75" customHeight="1" spans="1:4">
      <c r="A9" s="158" t="s">
        <v>122</v>
      </c>
      <c r="B9" s="23"/>
      <c r="C9" s="22" t="s">
        <v>123</v>
      </c>
      <c r="D9" s="23"/>
    </row>
    <row r="10" ht="18.75" customHeight="1" spans="1:4">
      <c r="A10" s="158" t="s">
        <v>124</v>
      </c>
      <c r="B10" s="23"/>
      <c r="C10" s="22" t="s">
        <v>125</v>
      </c>
      <c r="D10" s="23"/>
    </row>
    <row r="11" ht="18.75" customHeight="1" spans="1:4">
      <c r="A11" s="159" t="s">
        <v>126</v>
      </c>
      <c r="B11" s="23"/>
      <c r="C11" s="160" t="s">
        <v>127</v>
      </c>
      <c r="D11" s="23"/>
    </row>
    <row r="12" ht="18.75" customHeight="1" spans="1:4">
      <c r="A12" s="161" t="s">
        <v>120</v>
      </c>
      <c r="B12" s="23"/>
      <c r="C12" s="162" t="s">
        <v>128</v>
      </c>
      <c r="D12" s="23"/>
    </row>
    <row r="13" ht="18.75" customHeight="1" spans="1:4">
      <c r="A13" s="161" t="s">
        <v>122</v>
      </c>
      <c r="B13" s="23"/>
      <c r="C13" s="162" t="s">
        <v>129</v>
      </c>
      <c r="D13" s="23"/>
    </row>
    <row r="14" ht="18.75" customHeight="1" spans="1:4">
      <c r="A14" s="161" t="s">
        <v>124</v>
      </c>
      <c r="B14" s="23"/>
      <c r="C14" s="162" t="s">
        <v>130</v>
      </c>
      <c r="D14" s="23"/>
    </row>
    <row r="15" ht="18.75" customHeight="1" spans="1:4">
      <c r="A15" s="161" t="s">
        <v>26</v>
      </c>
      <c r="B15" s="23"/>
      <c r="C15" s="162" t="s">
        <v>131</v>
      </c>
      <c r="D15" s="23">
        <v>628854.24</v>
      </c>
    </row>
    <row r="16" ht="18.75" customHeight="1" spans="1:4">
      <c r="A16" s="161" t="s">
        <v>26</v>
      </c>
      <c r="B16" s="23" t="s">
        <v>26</v>
      </c>
      <c r="C16" s="162" t="s">
        <v>132</v>
      </c>
      <c r="D16" s="23">
        <v>3632062.4</v>
      </c>
    </row>
    <row r="17" ht="18.75" customHeight="1" spans="1:4">
      <c r="A17" s="163" t="s">
        <v>26</v>
      </c>
      <c r="B17" s="23" t="s">
        <v>26</v>
      </c>
      <c r="C17" s="162" t="s">
        <v>133</v>
      </c>
      <c r="D17" s="23"/>
    </row>
    <row r="18" ht="18.75" customHeight="1" spans="1:4">
      <c r="A18" s="163" t="s">
        <v>26</v>
      </c>
      <c r="B18" s="23" t="s">
        <v>26</v>
      </c>
      <c r="C18" s="162" t="s">
        <v>134</v>
      </c>
      <c r="D18" s="23"/>
    </row>
    <row r="19" ht="18.75" customHeight="1" spans="1:4">
      <c r="A19" s="164" t="s">
        <v>26</v>
      </c>
      <c r="B19" s="23" t="s">
        <v>26</v>
      </c>
      <c r="C19" s="162" t="s">
        <v>135</v>
      </c>
      <c r="D19" s="23"/>
    </row>
    <row r="20" ht="18.75" customHeight="1" spans="1:4">
      <c r="A20" s="164" t="s">
        <v>26</v>
      </c>
      <c r="B20" s="23" t="s">
        <v>26</v>
      </c>
      <c r="C20" s="162" t="s">
        <v>136</v>
      </c>
      <c r="D20" s="23"/>
    </row>
    <row r="21" ht="18.75" customHeight="1" spans="1:4">
      <c r="A21" s="164" t="s">
        <v>26</v>
      </c>
      <c r="B21" s="23" t="s">
        <v>26</v>
      </c>
      <c r="C21" s="162" t="s">
        <v>137</v>
      </c>
      <c r="D21" s="23"/>
    </row>
    <row r="22" ht="18.75" customHeight="1" spans="1:4">
      <c r="A22" s="164" t="s">
        <v>26</v>
      </c>
      <c r="B22" s="23" t="s">
        <v>26</v>
      </c>
      <c r="C22" s="162" t="s">
        <v>138</v>
      </c>
      <c r="D22" s="23"/>
    </row>
    <row r="23" ht="18.75" customHeight="1" spans="1:4">
      <c r="A23" s="164" t="s">
        <v>26</v>
      </c>
      <c r="B23" s="23" t="s">
        <v>26</v>
      </c>
      <c r="C23" s="162" t="s">
        <v>139</v>
      </c>
      <c r="D23" s="23"/>
    </row>
    <row r="24" ht="18.75" customHeight="1" spans="1:4">
      <c r="A24" s="164" t="s">
        <v>26</v>
      </c>
      <c r="B24" s="23" t="s">
        <v>26</v>
      </c>
      <c r="C24" s="162" t="s">
        <v>140</v>
      </c>
      <c r="D24" s="23"/>
    </row>
    <row r="25" ht="18.75" customHeight="1" spans="1:4">
      <c r="A25" s="164" t="s">
        <v>26</v>
      </c>
      <c r="B25" s="23" t="s">
        <v>26</v>
      </c>
      <c r="C25" s="162" t="s">
        <v>141</v>
      </c>
      <c r="D25" s="23"/>
    </row>
    <row r="26" ht="18.75" customHeight="1" spans="1:4">
      <c r="A26" s="164" t="s">
        <v>26</v>
      </c>
      <c r="B26" s="23" t="s">
        <v>26</v>
      </c>
      <c r="C26" s="162" t="s">
        <v>142</v>
      </c>
      <c r="D26" s="23">
        <v>302042.88</v>
      </c>
    </row>
    <row r="27" ht="18.75" customHeight="1" spans="1:4">
      <c r="A27" s="164" t="s">
        <v>26</v>
      </c>
      <c r="B27" s="23" t="s">
        <v>26</v>
      </c>
      <c r="C27" s="162" t="s">
        <v>143</v>
      </c>
      <c r="D27" s="23"/>
    </row>
    <row r="28" ht="18.75" customHeight="1" spans="1:4">
      <c r="A28" s="164" t="s">
        <v>26</v>
      </c>
      <c r="B28" s="23" t="s">
        <v>26</v>
      </c>
      <c r="C28" s="162" t="s">
        <v>144</v>
      </c>
      <c r="D28" s="23"/>
    </row>
    <row r="29" ht="18.75" customHeight="1" spans="1:4">
      <c r="A29" s="164" t="s">
        <v>26</v>
      </c>
      <c r="B29" s="23" t="s">
        <v>26</v>
      </c>
      <c r="C29" s="162" t="s">
        <v>145</v>
      </c>
      <c r="D29" s="23"/>
    </row>
    <row r="30" ht="18.75" customHeight="1" spans="1:4">
      <c r="A30" s="164" t="s">
        <v>26</v>
      </c>
      <c r="B30" s="23" t="s">
        <v>26</v>
      </c>
      <c r="C30" s="162" t="s">
        <v>146</v>
      </c>
      <c r="D30" s="23"/>
    </row>
    <row r="31" ht="18.75" customHeight="1" spans="1:4">
      <c r="A31" s="165" t="s">
        <v>26</v>
      </c>
      <c r="B31" s="23" t="s">
        <v>26</v>
      </c>
      <c r="C31" s="162" t="s">
        <v>147</v>
      </c>
      <c r="D31" s="23"/>
    </row>
    <row r="32" ht="18.75" customHeight="1" spans="1:4">
      <c r="A32" s="165" t="s">
        <v>26</v>
      </c>
      <c r="B32" s="23" t="s">
        <v>26</v>
      </c>
      <c r="C32" s="162" t="s">
        <v>148</v>
      </c>
      <c r="D32" s="23"/>
    </row>
    <row r="33" ht="18.75" customHeight="1" spans="1:4">
      <c r="A33" s="165" t="s">
        <v>26</v>
      </c>
      <c r="B33" s="23" t="s">
        <v>26</v>
      </c>
      <c r="C33" s="162" t="s">
        <v>149</v>
      </c>
      <c r="D33" s="23"/>
    </row>
    <row r="34" ht="18.75" customHeight="1" spans="1:4">
      <c r="A34" s="165" t="s">
        <v>26</v>
      </c>
      <c r="B34" s="23" t="s">
        <v>26</v>
      </c>
      <c r="C34" s="162" t="s">
        <v>150</v>
      </c>
      <c r="D34" s="23"/>
    </row>
    <row r="35" ht="18.75" customHeight="1" spans="1:4">
      <c r="A35" s="54" t="s">
        <v>151</v>
      </c>
      <c r="B35" s="166">
        <v>4562959.52</v>
      </c>
      <c r="C35" s="167" t="s">
        <v>51</v>
      </c>
      <c r="D35" s="166">
        <v>4562959.52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5"/>
      <c r="F1" s="56"/>
      <c r="G1" s="38" t="s">
        <v>152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6"/>
      <c r="C2" s="146"/>
      <c r="D2" s="146"/>
      <c r="E2" s="146"/>
      <c r="F2" s="146"/>
      <c r="G2" s="146"/>
    </row>
    <row r="3" ht="18" customHeight="1" spans="1:7">
      <c r="A3" s="147" t="str">
        <f>"单位名称："&amp;"耿马傣族佤族自治县勐撒镇中心卫生院"</f>
        <v>单位名称：耿马傣族佤族自治县勐撒镇中心卫生院</v>
      </c>
      <c r="B3" s="28"/>
      <c r="C3" s="29"/>
      <c r="D3" s="29"/>
      <c r="E3" s="29"/>
      <c r="F3" s="100"/>
      <c r="G3" s="38" t="s">
        <v>1</v>
      </c>
    </row>
    <row r="4" ht="20.25" customHeight="1" spans="1:7">
      <c r="A4" s="148" t="s">
        <v>153</v>
      </c>
      <c r="B4" s="149"/>
      <c r="C4" s="105" t="s">
        <v>55</v>
      </c>
      <c r="D4" s="127" t="s">
        <v>74</v>
      </c>
      <c r="E4" s="13"/>
      <c r="F4" s="14"/>
      <c r="G4" s="120" t="s">
        <v>75</v>
      </c>
    </row>
    <row r="5" ht="20.25" customHeight="1" spans="1:7">
      <c r="A5" s="150" t="s">
        <v>72</v>
      </c>
      <c r="B5" s="150" t="s">
        <v>73</v>
      </c>
      <c r="C5" s="32"/>
      <c r="D5" s="65" t="s">
        <v>57</v>
      </c>
      <c r="E5" s="65" t="s">
        <v>154</v>
      </c>
      <c r="F5" s="65" t="s">
        <v>155</v>
      </c>
      <c r="G5" s="93"/>
    </row>
    <row r="6" ht="19.5" customHeight="1" spans="1:7">
      <c r="A6" s="150" t="s">
        <v>156</v>
      </c>
      <c r="B6" s="150" t="s">
        <v>157</v>
      </c>
      <c r="C6" s="150" t="s">
        <v>158</v>
      </c>
      <c r="D6" s="65">
        <v>4</v>
      </c>
      <c r="E6" s="151" t="s">
        <v>159</v>
      </c>
      <c r="F6" s="151" t="s">
        <v>160</v>
      </c>
      <c r="G6" s="150" t="s">
        <v>161</v>
      </c>
    </row>
    <row r="7" ht="18" customHeight="1" spans="1:7">
      <c r="A7" s="33" t="s">
        <v>83</v>
      </c>
      <c r="B7" s="33" t="s">
        <v>84</v>
      </c>
      <c r="C7" s="23">
        <v>628854.24</v>
      </c>
      <c r="D7" s="23">
        <v>628854.24</v>
      </c>
      <c r="E7" s="23">
        <v>628854.24</v>
      </c>
      <c r="F7" s="23"/>
      <c r="G7" s="23"/>
    </row>
    <row r="8" ht="18" customHeight="1" spans="1:7">
      <c r="A8" s="116" t="s">
        <v>85</v>
      </c>
      <c r="B8" s="116" t="s">
        <v>86</v>
      </c>
      <c r="C8" s="23">
        <v>618680.64</v>
      </c>
      <c r="D8" s="23">
        <v>618680.64</v>
      </c>
      <c r="E8" s="23">
        <v>618680.64</v>
      </c>
      <c r="F8" s="23"/>
      <c r="G8" s="23"/>
    </row>
    <row r="9" ht="18" customHeight="1" spans="1:7">
      <c r="A9" s="152" t="s">
        <v>87</v>
      </c>
      <c r="B9" s="152" t="s">
        <v>88</v>
      </c>
      <c r="C9" s="23">
        <v>215956.8</v>
      </c>
      <c r="D9" s="23">
        <v>215956.8</v>
      </c>
      <c r="E9" s="23">
        <v>215956.8</v>
      </c>
      <c r="F9" s="23"/>
      <c r="G9" s="23"/>
    </row>
    <row r="10" ht="18" customHeight="1" spans="1:7">
      <c r="A10" s="152" t="s">
        <v>89</v>
      </c>
      <c r="B10" s="152" t="s">
        <v>90</v>
      </c>
      <c r="C10" s="23">
        <v>402723.84</v>
      </c>
      <c r="D10" s="23">
        <v>402723.84</v>
      </c>
      <c r="E10" s="23">
        <v>402723.84</v>
      </c>
      <c r="F10" s="23"/>
      <c r="G10" s="23"/>
    </row>
    <row r="11" ht="18" customHeight="1" spans="1:7">
      <c r="A11" s="116" t="s">
        <v>91</v>
      </c>
      <c r="B11" s="116" t="s">
        <v>92</v>
      </c>
      <c r="C11" s="23">
        <v>10173.6</v>
      </c>
      <c r="D11" s="23">
        <v>10173.6</v>
      </c>
      <c r="E11" s="23">
        <v>10173.6</v>
      </c>
      <c r="F11" s="23"/>
      <c r="G11" s="23"/>
    </row>
    <row r="12" ht="18" customHeight="1" spans="1:7">
      <c r="A12" s="152" t="s">
        <v>93</v>
      </c>
      <c r="B12" s="152" t="s">
        <v>94</v>
      </c>
      <c r="C12" s="23">
        <v>10173.6</v>
      </c>
      <c r="D12" s="23">
        <v>10173.6</v>
      </c>
      <c r="E12" s="23">
        <v>10173.6</v>
      </c>
      <c r="F12" s="23"/>
      <c r="G12" s="23"/>
    </row>
    <row r="13" ht="18" customHeight="1" spans="1:7">
      <c r="A13" s="33" t="s">
        <v>95</v>
      </c>
      <c r="B13" s="33" t="s">
        <v>96</v>
      </c>
      <c r="C13" s="23">
        <v>3632062.4</v>
      </c>
      <c r="D13" s="23">
        <v>3607562.4</v>
      </c>
      <c r="E13" s="23">
        <v>3479905.92</v>
      </c>
      <c r="F13" s="23">
        <v>127656.48</v>
      </c>
      <c r="G13" s="23">
        <v>24500</v>
      </c>
    </row>
    <row r="14" ht="18" customHeight="1" spans="1:7">
      <c r="A14" s="116" t="s">
        <v>97</v>
      </c>
      <c r="B14" s="116" t="s">
        <v>98</v>
      </c>
      <c r="C14" s="23">
        <v>3439199.65</v>
      </c>
      <c r="D14" s="23">
        <v>3414699.65</v>
      </c>
      <c r="E14" s="23">
        <v>3287043.17</v>
      </c>
      <c r="F14" s="23">
        <v>127656.48</v>
      </c>
      <c r="G14" s="23">
        <v>24500</v>
      </c>
    </row>
    <row r="15" ht="18" customHeight="1" spans="1:7">
      <c r="A15" s="152" t="s">
        <v>99</v>
      </c>
      <c r="B15" s="152" t="s">
        <v>100</v>
      </c>
      <c r="C15" s="23">
        <v>3414699.65</v>
      </c>
      <c r="D15" s="23">
        <v>3414699.65</v>
      </c>
      <c r="E15" s="23">
        <v>3287043.17</v>
      </c>
      <c r="F15" s="23">
        <v>127656.48</v>
      </c>
      <c r="G15" s="23"/>
    </row>
    <row r="16" ht="18" customHeight="1" spans="1:7">
      <c r="A16" s="152" t="s">
        <v>101</v>
      </c>
      <c r="B16" s="152" t="s">
        <v>102</v>
      </c>
      <c r="C16" s="23">
        <v>24500</v>
      </c>
      <c r="D16" s="23"/>
      <c r="E16" s="23"/>
      <c r="F16" s="23"/>
      <c r="G16" s="23">
        <v>24500</v>
      </c>
    </row>
    <row r="17" ht="18" customHeight="1" spans="1:7">
      <c r="A17" s="116" t="s">
        <v>103</v>
      </c>
      <c r="B17" s="116" t="s">
        <v>104</v>
      </c>
      <c r="C17" s="23">
        <v>192862.75</v>
      </c>
      <c r="D17" s="23">
        <v>192862.75</v>
      </c>
      <c r="E17" s="23">
        <v>192862.75</v>
      </c>
      <c r="F17" s="23"/>
      <c r="G17" s="23"/>
    </row>
    <row r="18" ht="18" customHeight="1" spans="1:7">
      <c r="A18" s="152" t="s">
        <v>105</v>
      </c>
      <c r="B18" s="152" t="s">
        <v>106</v>
      </c>
      <c r="C18" s="23">
        <v>178708.7</v>
      </c>
      <c r="D18" s="23">
        <v>178708.7</v>
      </c>
      <c r="E18" s="23">
        <v>178708.7</v>
      </c>
      <c r="F18" s="23"/>
      <c r="G18" s="23"/>
    </row>
    <row r="19" ht="18" customHeight="1" spans="1:7">
      <c r="A19" s="152" t="s">
        <v>107</v>
      </c>
      <c r="B19" s="152" t="s">
        <v>108</v>
      </c>
      <c r="C19" s="23">
        <v>14154.05</v>
      </c>
      <c r="D19" s="23">
        <v>14154.05</v>
      </c>
      <c r="E19" s="23">
        <v>14154.05</v>
      </c>
      <c r="F19" s="23"/>
      <c r="G19" s="23"/>
    </row>
    <row r="20" ht="18" customHeight="1" spans="1:7">
      <c r="A20" s="33" t="s">
        <v>109</v>
      </c>
      <c r="B20" s="33" t="s">
        <v>110</v>
      </c>
      <c r="C20" s="23">
        <v>302042.88</v>
      </c>
      <c r="D20" s="23">
        <v>302042.88</v>
      </c>
      <c r="E20" s="23">
        <v>302042.88</v>
      </c>
      <c r="F20" s="23"/>
      <c r="G20" s="23"/>
    </row>
    <row r="21" ht="18" customHeight="1" spans="1:7">
      <c r="A21" s="116" t="s">
        <v>111</v>
      </c>
      <c r="B21" s="116" t="s">
        <v>112</v>
      </c>
      <c r="C21" s="23">
        <v>302042.88</v>
      </c>
      <c r="D21" s="23">
        <v>302042.88</v>
      </c>
      <c r="E21" s="23">
        <v>302042.88</v>
      </c>
      <c r="F21" s="23"/>
      <c r="G21" s="23"/>
    </row>
    <row r="22" ht="18" customHeight="1" spans="1:7">
      <c r="A22" s="152" t="s">
        <v>113</v>
      </c>
      <c r="B22" s="152" t="s">
        <v>114</v>
      </c>
      <c r="C22" s="23">
        <v>302042.88</v>
      </c>
      <c r="D22" s="23">
        <v>302042.88</v>
      </c>
      <c r="E22" s="23">
        <v>302042.88</v>
      </c>
      <c r="F22" s="23"/>
      <c r="G22" s="23"/>
    </row>
    <row r="23" ht="18" customHeight="1" spans="1:7">
      <c r="A23" s="153" t="s">
        <v>115</v>
      </c>
      <c r="B23" s="154" t="s">
        <v>115</v>
      </c>
      <c r="C23" s="23">
        <v>4562959.52</v>
      </c>
      <c r="D23" s="23">
        <v>4538459.52</v>
      </c>
      <c r="E23" s="23">
        <v>4410803.04</v>
      </c>
      <c r="F23" s="23">
        <v>127656.48</v>
      </c>
      <c r="G23" s="23">
        <v>24500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5"/>
      <c r="B1" s="136"/>
      <c r="C1" s="137"/>
      <c r="D1" s="61"/>
      <c r="G1" s="86" t="s">
        <v>162</v>
      </c>
    </row>
    <row r="2" ht="39" customHeight="1" spans="1:7">
      <c r="A2" s="125" t="str">
        <f>"2025"&amp;"年一般公共预算“三公”经费支出预算表"</f>
        <v>2025年一般公共预算“三公”经费支出预算表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"单位名称："&amp;"耿马傣族佤族自治县勐撒镇中心卫生院"</f>
        <v>单位名称：耿马傣族佤族自治县勐撒镇中心卫生院</v>
      </c>
      <c r="B3" s="136"/>
      <c r="C3" s="137"/>
      <c r="D3" s="61"/>
      <c r="E3" s="29"/>
      <c r="G3" s="86" t="s">
        <v>163</v>
      </c>
    </row>
    <row r="4" ht="18.75" customHeight="1" spans="1:7">
      <c r="A4" s="10" t="s">
        <v>164</v>
      </c>
      <c r="B4" s="10" t="s">
        <v>165</v>
      </c>
      <c r="C4" s="30" t="s">
        <v>166</v>
      </c>
      <c r="D4" s="12" t="s">
        <v>167</v>
      </c>
      <c r="E4" s="13"/>
      <c r="F4" s="14"/>
      <c r="G4" s="30" t="s">
        <v>168</v>
      </c>
    </row>
    <row r="5" ht="18.75" customHeight="1" spans="1:7">
      <c r="A5" s="17"/>
      <c r="B5" s="138"/>
      <c r="C5" s="32"/>
      <c r="D5" s="65" t="s">
        <v>57</v>
      </c>
      <c r="E5" s="65" t="s">
        <v>169</v>
      </c>
      <c r="F5" s="65" t="s">
        <v>170</v>
      </c>
      <c r="G5" s="32"/>
    </row>
    <row r="6" ht="18.75" customHeight="1" spans="1:7">
      <c r="A6" s="139" t="s">
        <v>55</v>
      </c>
      <c r="B6" s="140">
        <v>1</v>
      </c>
      <c r="C6" s="141">
        <v>2</v>
      </c>
      <c r="D6" s="142">
        <v>3</v>
      </c>
      <c r="E6" s="142">
        <v>4</v>
      </c>
      <c r="F6" s="142">
        <v>5</v>
      </c>
      <c r="G6" s="141">
        <v>6</v>
      </c>
    </row>
    <row r="7" ht="18.75" customHeight="1" spans="1:7">
      <c r="A7" s="139" t="s">
        <v>55</v>
      </c>
      <c r="B7" s="143">
        <v>96000</v>
      </c>
      <c r="C7" s="143"/>
      <c r="D7" s="143">
        <v>46000</v>
      </c>
      <c r="E7" s="143"/>
      <c r="F7" s="143">
        <v>46000</v>
      </c>
      <c r="G7" s="143">
        <v>50000</v>
      </c>
    </row>
    <row r="8" ht="18.75" customHeight="1" spans="1:7">
      <c r="A8" s="144" t="s">
        <v>171</v>
      </c>
      <c r="B8" s="143"/>
      <c r="C8" s="143"/>
      <c r="D8" s="143"/>
      <c r="E8" s="143"/>
      <c r="F8" s="143"/>
      <c r="G8" s="143"/>
    </row>
    <row r="9" ht="18.75" customHeight="1" spans="1:7">
      <c r="A9" s="144" t="s">
        <v>172</v>
      </c>
      <c r="B9" s="143">
        <v>20000</v>
      </c>
      <c r="C9" s="143"/>
      <c r="D9" s="143">
        <v>20000</v>
      </c>
      <c r="E9" s="143"/>
      <c r="F9" s="143">
        <v>20000</v>
      </c>
      <c r="G9" s="143"/>
    </row>
    <row r="10" ht="18.75" customHeight="1" spans="1:7">
      <c r="A10" s="144" t="s">
        <v>173</v>
      </c>
      <c r="B10" s="143"/>
      <c r="C10" s="143"/>
      <c r="D10" s="143"/>
      <c r="E10" s="143"/>
      <c r="F10" s="143"/>
      <c r="G10" s="143"/>
    </row>
    <row r="11" ht="18.75" customHeight="1" spans="1:7">
      <c r="A11" s="144" t="s">
        <v>174</v>
      </c>
      <c r="B11" s="143">
        <v>76000</v>
      </c>
      <c r="C11" s="143"/>
      <c r="D11" s="143">
        <v>26000</v>
      </c>
      <c r="E11" s="143"/>
      <c r="F11" s="143">
        <v>26000</v>
      </c>
      <c r="G11" s="143">
        <v>50000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4"/>
  <sheetViews>
    <sheetView showZeros="0" topLeftCell="A18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3"/>
      <c r="D1" s="124"/>
      <c r="E1" s="124"/>
      <c r="F1" s="124"/>
      <c r="G1" s="124"/>
      <c r="H1" s="66"/>
      <c r="I1" s="66"/>
      <c r="J1" s="66"/>
      <c r="K1" s="66"/>
      <c r="L1" s="66"/>
      <c r="M1" s="66"/>
      <c r="N1" s="29"/>
      <c r="O1" s="29"/>
      <c r="P1" s="29"/>
      <c r="Q1" s="66"/>
      <c r="U1" s="123"/>
      <c r="W1" s="37" t="s">
        <v>175</v>
      </c>
    </row>
    <row r="2" ht="39.75" customHeight="1" spans="1:23">
      <c r="A2" s="125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"单位名称："&amp;"耿马傣族佤族自治县勐撒镇中心卫生院"</f>
        <v>单位名称：耿马傣族佤族自治县勐撒镇中心卫生院</v>
      </c>
      <c r="B3" s="126"/>
      <c r="C3" s="126"/>
      <c r="D3" s="126"/>
      <c r="E3" s="126"/>
      <c r="F3" s="126"/>
      <c r="G3" s="126"/>
      <c r="H3" s="70"/>
      <c r="I3" s="70"/>
      <c r="J3" s="70"/>
      <c r="K3" s="70"/>
      <c r="L3" s="70"/>
      <c r="M3" s="70"/>
      <c r="N3" s="92"/>
      <c r="O3" s="92"/>
      <c r="P3" s="92"/>
      <c r="Q3" s="70"/>
      <c r="U3" s="123"/>
      <c r="W3" s="37" t="s">
        <v>163</v>
      </c>
    </row>
    <row r="4" ht="18" customHeight="1" spans="1:23">
      <c r="A4" s="10" t="s">
        <v>176</v>
      </c>
      <c r="B4" s="10" t="s">
        <v>177</v>
      </c>
      <c r="C4" s="10" t="s">
        <v>178</v>
      </c>
      <c r="D4" s="10" t="s">
        <v>179</v>
      </c>
      <c r="E4" s="10" t="s">
        <v>180</v>
      </c>
      <c r="F4" s="10" t="s">
        <v>181</v>
      </c>
      <c r="G4" s="10" t="s">
        <v>182</v>
      </c>
      <c r="H4" s="127" t="s">
        <v>183</v>
      </c>
      <c r="I4" s="63" t="s">
        <v>183</v>
      </c>
      <c r="J4" s="63"/>
      <c r="K4" s="63"/>
      <c r="L4" s="63"/>
      <c r="M4" s="63"/>
      <c r="N4" s="13"/>
      <c r="O4" s="13"/>
      <c r="P4" s="13"/>
      <c r="Q4" s="73" t="s">
        <v>61</v>
      </c>
      <c r="R4" s="63" t="s">
        <v>77</v>
      </c>
      <c r="S4" s="63"/>
      <c r="T4" s="63"/>
      <c r="U4" s="63"/>
      <c r="V4" s="63"/>
      <c r="W4" s="132"/>
    </row>
    <row r="5" ht="18" customHeight="1" spans="1:23">
      <c r="A5" s="15"/>
      <c r="B5" s="122"/>
      <c r="C5" s="15"/>
      <c r="D5" s="15"/>
      <c r="E5" s="15"/>
      <c r="F5" s="15"/>
      <c r="G5" s="15"/>
      <c r="H5" s="105" t="s">
        <v>184</v>
      </c>
      <c r="I5" s="127" t="s">
        <v>58</v>
      </c>
      <c r="J5" s="63"/>
      <c r="K5" s="63"/>
      <c r="L5" s="63"/>
      <c r="M5" s="132"/>
      <c r="N5" s="12" t="s">
        <v>185</v>
      </c>
      <c r="O5" s="13"/>
      <c r="P5" s="14"/>
      <c r="Q5" s="10" t="s">
        <v>61</v>
      </c>
      <c r="R5" s="127" t="s">
        <v>77</v>
      </c>
      <c r="S5" s="73" t="s">
        <v>64</v>
      </c>
      <c r="T5" s="63" t="s">
        <v>77</v>
      </c>
      <c r="U5" s="73" t="s">
        <v>66</v>
      </c>
      <c r="V5" s="73" t="s">
        <v>67</v>
      </c>
      <c r="W5" s="134" t="s">
        <v>68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3" t="s">
        <v>186</v>
      </c>
      <c r="J6" s="10" t="s">
        <v>187</v>
      </c>
      <c r="K6" s="10" t="s">
        <v>188</v>
      </c>
      <c r="L6" s="10" t="s">
        <v>189</v>
      </c>
      <c r="M6" s="10" t="s">
        <v>190</v>
      </c>
      <c r="N6" s="10" t="s">
        <v>58</v>
      </c>
      <c r="O6" s="10" t="s">
        <v>59</v>
      </c>
      <c r="P6" s="10" t="s">
        <v>60</v>
      </c>
      <c r="Q6" s="31"/>
      <c r="R6" s="10" t="s">
        <v>57</v>
      </c>
      <c r="S6" s="10" t="s">
        <v>64</v>
      </c>
      <c r="T6" s="10" t="s">
        <v>191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1"/>
      <c r="J7" s="17" t="s">
        <v>192</v>
      </c>
      <c r="K7" s="17" t="s">
        <v>188</v>
      </c>
      <c r="L7" s="17" t="s">
        <v>189</v>
      </c>
      <c r="M7" s="17" t="s">
        <v>190</v>
      </c>
      <c r="N7" s="17" t="s">
        <v>188</v>
      </c>
      <c r="O7" s="17" t="s">
        <v>189</v>
      </c>
      <c r="P7" s="17" t="s">
        <v>190</v>
      </c>
      <c r="Q7" s="17" t="s">
        <v>61</v>
      </c>
      <c r="R7" s="17" t="s">
        <v>57</v>
      </c>
      <c r="S7" s="17" t="s">
        <v>64</v>
      </c>
      <c r="T7" s="17" t="s">
        <v>191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</row>
    <row r="9" ht="21" customHeight="1" spans="1:23">
      <c r="A9" s="129" t="s">
        <v>70</v>
      </c>
      <c r="B9" s="129"/>
      <c r="C9" s="129"/>
      <c r="D9" s="129"/>
      <c r="E9" s="129"/>
      <c r="F9" s="129"/>
      <c r="G9" s="129"/>
      <c r="H9" s="23">
        <v>4538459.52</v>
      </c>
      <c r="I9" s="23">
        <v>4538459.52</v>
      </c>
      <c r="J9" s="23"/>
      <c r="K9" s="23"/>
      <c r="L9" s="23">
        <v>4538459.52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9"/>
      <c r="B10" s="21" t="s">
        <v>193</v>
      </c>
      <c r="C10" s="21" t="s">
        <v>194</v>
      </c>
      <c r="D10" s="21" t="s">
        <v>99</v>
      </c>
      <c r="E10" s="21" t="s">
        <v>100</v>
      </c>
      <c r="F10" s="21" t="s">
        <v>195</v>
      </c>
      <c r="G10" s="21" t="s">
        <v>196</v>
      </c>
      <c r="H10" s="23">
        <v>1075152</v>
      </c>
      <c r="I10" s="23">
        <v>1075152</v>
      </c>
      <c r="J10" s="23"/>
      <c r="K10" s="23"/>
      <c r="L10" s="23">
        <v>1075152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193</v>
      </c>
      <c r="C11" s="21" t="s">
        <v>194</v>
      </c>
      <c r="D11" s="21" t="s">
        <v>99</v>
      </c>
      <c r="E11" s="21" t="s">
        <v>100</v>
      </c>
      <c r="F11" s="21" t="s">
        <v>197</v>
      </c>
      <c r="G11" s="21" t="s">
        <v>198</v>
      </c>
      <c r="H11" s="23">
        <v>235320</v>
      </c>
      <c r="I11" s="23">
        <v>235320</v>
      </c>
      <c r="J11" s="23"/>
      <c r="K11" s="23"/>
      <c r="L11" s="23">
        <v>235320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199</v>
      </c>
      <c r="C12" s="21" t="s">
        <v>200</v>
      </c>
      <c r="D12" s="21" t="s">
        <v>99</v>
      </c>
      <c r="E12" s="21" t="s">
        <v>100</v>
      </c>
      <c r="F12" s="21" t="s">
        <v>197</v>
      </c>
      <c r="G12" s="21" t="s">
        <v>198</v>
      </c>
      <c r="H12" s="23">
        <v>180000</v>
      </c>
      <c r="I12" s="23">
        <v>180000</v>
      </c>
      <c r="J12" s="23"/>
      <c r="K12" s="23"/>
      <c r="L12" s="23">
        <v>180000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201</v>
      </c>
      <c r="C13" s="21" t="s">
        <v>202</v>
      </c>
      <c r="D13" s="21" t="s">
        <v>99</v>
      </c>
      <c r="E13" s="21" t="s">
        <v>100</v>
      </c>
      <c r="F13" s="21" t="s">
        <v>203</v>
      </c>
      <c r="G13" s="21" t="s">
        <v>204</v>
      </c>
      <c r="H13" s="23">
        <v>822492</v>
      </c>
      <c r="I13" s="23">
        <v>822492</v>
      </c>
      <c r="J13" s="23"/>
      <c r="K13" s="23"/>
      <c r="L13" s="23">
        <v>822492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205</v>
      </c>
      <c r="C14" s="21" t="s">
        <v>206</v>
      </c>
      <c r="D14" s="21" t="s">
        <v>99</v>
      </c>
      <c r="E14" s="21" t="s">
        <v>100</v>
      </c>
      <c r="F14" s="21" t="s">
        <v>203</v>
      </c>
      <c r="G14" s="21" t="s">
        <v>204</v>
      </c>
      <c r="H14" s="23">
        <v>540000</v>
      </c>
      <c r="I14" s="23">
        <v>540000</v>
      </c>
      <c r="J14" s="23"/>
      <c r="K14" s="23"/>
      <c r="L14" s="23">
        <v>540000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207</v>
      </c>
      <c r="C15" s="21" t="s">
        <v>208</v>
      </c>
      <c r="D15" s="21" t="s">
        <v>99</v>
      </c>
      <c r="E15" s="21" t="s">
        <v>100</v>
      </c>
      <c r="F15" s="21" t="s">
        <v>203</v>
      </c>
      <c r="G15" s="21" t="s">
        <v>204</v>
      </c>
      <c r="H15" s="23">
        <v>384060</v>
      </c>
      <c r="I15" s="23">
        <v>384060</v>
      </c>
      <c r="J15" s="23"/>
      <c r="K15" s="23"/>
      <c r="L15" s="23">
        <v>384060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209</v>
      </c>
      <c r="C16" s="21" t="s">
        <v>210</v>
      </c>
      <c r="D16" s="21" t="s">
        <v>89</v>
      </c>
      <c r="E16" s="21" t="s">
        <v>90</v>
      </c>
      <c r="F16" s="21" t="s">
        <v>211</v>
      </c>
      <c r="G16" s="21" t="s">
        <v>212</v>
      </c>
      <c r="H16" s="23">
        <v>402723.84</v>
      </c>
      <c r="I16" s="23">
        <v>402723.84</v>
      </c>
      <c r="J16" s="23"/>
      <c r="K16" s="23"/>
      <c r="L16" s="23">
        <v>402723.84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209</v>
      </c>
      <c r="C17" s="21" t="s">
        <v>210</v>
      </c>
      <c r="D17" s="21" t="s">
        <v>213</v>
      </c>
      <c r="E17" s="21" t="s">
        <v>214</v>
      </c>
      <c r="F17" s="21" t="s">
        <v>215</v>
      </c>
      <c r="G17" s="21" t="s">
        <v>216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209</v>
      </c>
      <c r="C18" s="21" t="s">
        <v>210</v>
      </c>
      <c r="D18" s="21" t="s">
        <v>217</v>
      </c>
      <c r="E18" s="21" t="s">
        <v>218</v>
      </c>
      <c r="F18" s="21" t="s">
        <v>219</v>
      </c>
      <c r="G18" s="21" t="s">
        <v>220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209</v>
      </c>
      <c r="C19" s="21" t="s">
        <v>210</v>
      </c>
      <c r="D19" s="21" t="s">
        <v>105</v>
      </c>
      <c r="E19" s="21" t="s">
        <v>106</v>
      </c>
      <c r="F19" s="21" t="s">
        <v>219</v>
      </c>
      <c r="G19" s="21" t="s">
        <v>220</v>
      </c>
      <c r="H19" s="23">
        <v>178708.7</v>
      </c>
      <c r="I19" s="23">
        <v>178708.7</v>
      </c>
      <c r="J19" s="23"/>
      <c r="K19" s="23"/>
      <c r="L19" s="23">
        <v>178708.7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209</v>
      </c>
      <c r="C20" s="21" t="s">
        <v>210</v>
      </c>
      <c r="D20" s="21" t="s">
        <v>221</v>
      </c>
      <c r="E20" s="21" t="s">
        <v>222</v>
      </c>
      <c r="F20" s="21" t="s">
        <v>223</v>
      </c>
      <c r="G20" s="21" t="s">
        <v>224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209</v>
      </c>
      <c r="C21" s="21" t="s">
        <v>210</v>
      </c>
      <c r="D21" s="21" t="s">
        <v>99</v>
      </c>
      <c r="E21" s="21" t="s">
        <v>100</v>
      </c>
      <c r="F21" s="21" t="s">
        <v>225</v>
      </c>
      <c r="G21" s="21" t="s">
        <v>226</v>
      </c>
      <c r="H21" s="23">
        <v>17619.17</v>
      </c>
      <c r="I21" s="23">
        <v>17619.17</v>
      </c>
      <c r="J21" s="23"/>
      <c r="K21" s="23"/>
      <c r="L21" s="23">
        <v>17619.17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209</v>
      </c>
      <c r="C22" s="21" t="s">
        <v>210</v>
      </c>
      <c r="D22" s="21" t="s">
        <v>107</v>
      </c>
      <c r="E22" s="21" t="s">
        <v>108</v>
      </c>
      <c r="F22" s="21" t="s">
        <v>225</v>
      </c>
      <c r="G22" s="21" t="s">
        <v>226</v>
      </c>
      <c r="H22" s="23">
        <v>9120</v>
      </c>
      <c r="I22" s="23">
        <v>9120</v>
      </c>
      <c r="J22" s="23"/>
      <c r="K22" s="23"/>
      <c r="L22" s="23">
        <v>9120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209</v>
      </c>
      <c r="C23" s="21" t="s">
        <v>210</v>
      </c>
      <c r="D23" s="21" t="s">
        <v>107</v>
      </c>
      <c r="E23" s="21" t="s">
        <v>108</v>
      </c>
      <c r="F23" s="21" t="s">
        <v>225</v>
      </c>
      <c r="G23" s="21" t="s">
        <v>226</v>
      </c>
      <c r="H23" s="23">
        <v>5034.05</v>
      </c>
      <c r="I23" s="23">
        <v>5034.05</v>
      </c>
      <c r="J23" s="23"/>
      <c r="K23" s="23"/>
      <c r="L23" s="23">
        <v>5034.05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227</v>
      </c>
      <c r="C24" s="21" t="s">
        <v>114</v>
      </c>
      <c r="D24" s="21" t="s">
        <v>113</v>
      </c>
      <c r="E24" s="21" t="s">
        <v>114</v>
      </c>
      <c r="F24" s="21" t="s">
        <v>228</v>
      </c>
      <c r="G24" s="21" t="s">
        <v>114</v>
      </c>
      <c r="H24" s="23">
        <v>302042.88</v>
      </c>
      <c r="I24" s="23">
        <v>302042.88</v>
      </c>
      <c r="J24" s="23"/>
      <c r="K24" s="23"/>
      <c r="L24" s="23">
        <v>302042.88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229</v>
      </c>
      <c r="C25" s="21" t="s">
        <v>230</v>
      </c>
      <c r="D25" s="21" t="s">
        <v>99</v>
      </c>
      <c r="E25" s="21" t="s">
        <v>100</v>
      </c>
      <c r="F25" s="21" t="s">
        <v>231</v>
      </c>
      <c r="G25" s="21" t="s">
        <v>232</v>
      </c>
      <c r="H25" s="23">
        <v>12000</v>
      </c>
      <c r="I25" s="23">
        <v>12000</v>
      </c>
      <c r="J25" s="23"/>
      <c r="K25" s="23"/>
      <c r="L25" s="23">
        <v>12000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229</v>
      </c>
      <c r="C26" s="21" t="s">
        <v>230</v>
      </c>
      <c r="D26" s="21" t="s">
        <v>99</v>
      </c>
      <c r="E26" s="21" t="s">
        <v>100</v>
      </c>
      <c r="F26" s="21" t="s">
        <v>233</v>
      </c>
      <c r="G26" s="21" t="s">
        <v>234</v>
      </c>
      <c r="H26" s="23">
        <v>12000</v>
      </c>
      <c r="I26" s="23">
        <v>12000</v>
      </c>
      <c r="J26" s="23"/>
      <c r="K26" s="23"/>
      <c r="L26" s="23">
        <v>12000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235</v>
      </c>
      <c r="C27" s="21" t="s">
        <v>236</v>
      </c>
      <c r="D27" s="21" t="s">
        <v>99</v>
      </c>
      <c r="E27" s="21" t="s">
        <v>100</v>
      </c>
      <c r="F27" s="21" t="s">
        <v>237</v>
      </c>
      <c r="G27" s="21" t="s">
        <v>236</v>
      </c>
      <c r="H27" s="23">
        <v>50340.48</v>
      </c>
      <c r="I27" s="23">
        <v>50340.48</v>
      </c>
      <c r="J27" s="23"/>
      <c r="K27" s="23"/>
      <c r="L27" s="23">
        <v>50340.48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238</v>
      </c>
      <c r="C28" s="21" t="s">
        <v>239</v>
      </c>
      <c r="D28" s="21" t="s">
        <v>99</v>
      </c>
      <c r="E28" s="21" t="s">
        <v>100</v>
      </c>
      <c r="F28" s="21" t="s">
        <v>240</v>
      </c>
      <c r="G28" s="21" t="s">
        <v>239</v>
      </c>
      <c r="H28" s="23">
        <v>20000</v>
      </c>
      <c r="I28" s="23">
        <v>20000</v>
      </c>
      <c r="J28" s="23"/>
      <c r="K28" s="23"/>
      <c r="L28" s="23">
        <v>20000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241</v>
      </c>
      <c r="C29" s="21" t="s">
        <v>242</v>
      </c>
      <c r="D29" s="21" t="s">
        <v>99</v>
      </c>
      <c r="E29" s="21" t="s">
        <v>100</v>
      </c>
      <c r="F29" s="21" t="s">
        <v>243</v>
      </c>
      <c r="G29" s="21" t="s">
        <v>244</v>
      </c>
      <c r="H29" s="23">
        <v>33316</v>
      </c>
      <c r="I29" s="23">
        <v>33316</v>
      </c>
      <c r="J29" s="23"/>
      <c r="K29" s="23"/>
      <c r="L29" s="23">
        <v>33316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245</v>
      </c>
      <c r="C30" s="21" t="s">
        <v>246</v>
      </c>
      <c r="D30" s="21" t="s">
        <v>87</v>
      </c>
      <c r="E30" s="21" t="s">
        <v>88</v>
      </c>
      <c r="F30" s="21" t="s">
        <v>247</v>
      </c>
      <c r="G30" s="21" t="s">
        <v>248</v>
      </c>
      <c r="H30" s="23">
        <v>215956.8</v>
      </c>
      <c r="I30" s="23">
        <v>215956.8</v>
      </c>
      <c r="J30" s="23"/>
      <c r="K30" s="23"/>
      <c r="L30" s="23">
        <v>215956.8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249</v>
      </c>
      <c r="C31" s="21" t="s">
        <v>250</v>
      </c>
      <c r="D31" s="21" t="s">
        <v>99</v>
      </c>
      <c r="E31" s="21" t="s">
        <v>100</v>
      </c>
      <c r="F31" s="21" t="s">
        <v>251</v>
      </c>
      <c r="G31" s="21" t="s">
        <v>252</v>
      </c>
      <c r="H31" s="23">
        <v>32400</v>
      </c>
      <c r="I31" s="23">
        <v>32400</v>
      </c>
      <c r="J31" s="23"/>
      <c r="K31" s="23"/>
      <c r="L31" s="23">
        <v>32400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253</v>
      </c>
      <c r="C32" s="21" t="s">
        <v>254</v>
      </c>
      <c r="D32" s="21" t="s">
        <v>93</v>
      </c>
      <c r="E32" s="21" t="s">
        <v>94</v>
      </c>
      <c r="F32" s="21" t="s">
        <v>251</v>
      </c>
      <c r="G32" s="21" t="s">
        <v>252</v>
      </c>
      <c r="H32" s="23">
        <v>10173.6</v>
      </c>
      <c r="I32" s="23">
        <v>10173.6</v>
      </c>
      <c r="J32" s="23"/>
      <c r="K32" s="23"/>
      <c r="L32" s="23">
        <v>10173.6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209</v>
      </c>
      <c r="C33" s="21" t="s">
        <v>210</v>
      </c>
      <c r="D33" s="21" t="s">
        <v>217</v>
      </c>
      <c r="E33" s="21" t="s">
        <v>218</v>
      </c>
      <c r="F33" s="21" t="s">
        <v>255</v>
      </c>
      <c r="G33" s="21" t="s">
        <v>256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34" t="s">
        <v>115</v>
      </c>
      <c r="B34" s="130"/>
      <c r="C34" s="130"/>
      <c r="D34" s="130"/>
      <c r="E34" s="130"/>
      <c r="F34" s="130"/>
      <c r="G34" s="131"/>
      <c r="H34" s="23">
        <v>4538459.52</v>
      </c>
      <c r="I34" s="23">
        <v>4538459.52</v>
      </c>
      <c r="J34" s="23"/>
      <c r="K34" s="23"/>
      <c r="L34" s="23">
        <v>4538459.52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</sheetData>
  <mergeCells count="30">
    <mergeCell ref="A2:W2"/>
    <mergeCell ref="A3:G3"/>
    <mergeCell ref="H4:W4"/>
    <mergeCell ref="I5:M5"/>
    <mergeCell ref="N5:P5"/>
    <mergeCell ref="R5:W5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4"/>
  <sheetViews>
    <sheetView showZeros="0" topLeftCell="A6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257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"单位名称："&amp;"耿马傣族佤族自治县勐撒镇中心卫生院"</f>
        <v>单位名称：耿马傣族佤族自治县勐撒镇中心卫生院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163</v>
      </c>
    </row>
    <row r="4" ht="18.75" customHeight="1" spans="1:23">
      <c r="A4" s="10" t="s">
        <v>258</v>
      </c>
      <c r="B4" s="11" t="s">
        <v>177</v>
      </c>
      <c r="C4" s="10" t="s">
        <v>178</v>
      </c>
      <c r="D4" s="10" t="s">
        <v>259</v>
      </c>
      <c r="E4" s="11" t="s">
        <v>179</v>
      </c>
      <c r="F4" s="11" t="s">
        <v>180</v>
      </c>
      <c r="G4" s="11" t="s">
        <v>260</v>
      </c>
      <c r="H4" s="11" t="s">
        <v>261</v>
      </c>
      <c r="I4" s="30" t="s">
        <v>55</v>
      </c>
      <c r="J4" s="12" t="s">
        <v>262</v>
      </c>
      <c r="K4" s="13"/>
      <c r="L4" s="13"/>
      <c r="M4" s="14"/>
      <c r="N4" s="12" t="s">
        <v>185</v>
      </c>
      <c r="O4" s="13"/>
      <c r="P4" s="14"/>
      <c r="Q4" s="11" t="s">
        <v>61</v>
      </c>
      <c r="R4" s="12" t="s">
        <v>77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19" t="s">
        <v>58</v>
      </c>
      <c r="K5" s="120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191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1" t="s">
        <v>57</v>
      </c>
      <c r="K6" s="93"/>
      <c r="L6" s="31"/>
      <c r="M6" s="31"/>
      <c r="N6" s="31"/>
      <c r="O6" s="31"/>
      <c r="P6" s="31"/>
      <c r="Q6" s="31"/>
      <c r="R6" s="31"/>
      <c r="S6" s="122"/>
      <c r="T6" s="122"/>
      <c r="U6" s="122"/>
      <c r="V6" s="122"/>
      <c r="W6" s="122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57</v>
      </c>
      <c r="K7" s="45" t="s">
        <v>263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  <c r="T8" s="117">
        <v>20</v>
      </c>
      <c r="U8" s="117">
        <v>21</v>
      </c>
      <c r="V8" s="117">
        <v>22</v>
      </c>
      <c r="W8" s="117">
        <v>23</v>
      </c>
    </row>
    <row r="9" ht="18.75" customHeight="1" spans="1:23">
      <c r="A9" s="21"/>
      <c r="B9" s="21"/>
      <c r="C9" s="21" t="s">
        <v>264</v>
      </c>
      <c r="D9" s="21"/>
      <c r="E9" s="21"/>
      <c r="F9" s="21"/>
      <c r="G9" s="21"/>
      <c r="H9" s="21"/>
      <c r="I9" s="23">
        <v>2000</v>
      </c>
      <c r="J9" s="23">
        <v>2000</v>
      </c>
      <c r="K9" s="23">
        <v>2000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8" t="s">
        <v>265</v>
      </c>
      <c r="B10" s="118" t="s">
        <v>266</v>
      </c>
      <c r="C10" s="21" t="s">
        <v>264</v>
      </c>
      <c r="D10" s="118" t="s">
        <v>70</v>
      </c>
      <c r="E10" s="118" t="s">
        <v>101</v>
      </c>
      <c r="F10" s="118" t="s">
        <v>102</v>
      </c>
      <c r="G10" s="118" t="s">
        <v>251</v>
      </c>
      <c r="H10" s="118" t="s">
        <v>252</v>
      </c>
      <c r="I10" s="23">
        <v>2000</v>
      </c>
      <c r="J10" s="23">
        <v>2000</v>
      </c>
      <c r="K10" s="23">
        <v>2000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267</v>
      </c>
      <c r="D11" s="24"/>
      <c r="E11" s="24"/>
      <c r="F11" s="24"/>
      <c r="G11" s="24"/>
      <c r="H11" s="24"/>
      <c r="I11" s="23">
        <v>2500</v>
      </c>
      <c r="J11" s="23">
        <v>2500</v>
      </c>
      <c r="K11" s="23">
        <v>2500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8" t="s">
        <v>265</v>
      </c>
      <c r="B12" s="118" t="s">
        <v>268</v>
      </c>
      <c r="C12" s="21" t="s">
        <v>267</v>
      </c>
      <c r="D12" s="118" t="s">
        <v>70</v>
      </c>
      <c r="E12" s="118" t="s">
        <v>101</v>
      </c>
      <c r="F12" s="118" t="s">
        <v>102</v>
      </c>
      <c r="G12" s="118" t="s">
        <v>269</v>
      </c>
      <c r="H12" s="118" t="s">
        <v>270</v>
      </c>
      <c r="I12" s="23">
        <v>2500</v>
      </c>
      <c r="J12" s="23">
        <v>2500</v>
      </c>
      <c r="K12" s="23">
        <v>2500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4"/>
      <c r="B13" s="24"/>
      <c r="C13" s="21" t="s">
        <v>271</v>
      </c>
      <c r="D13" s="24"/>
      <c r="E13" s="24"/>
      <c r="F13" s="24"/>
      <c r="G13" s="24"/>
      <c r="H13" s="24"/>
      <c r="I13" s="23">
        <v>20000</v>
      </c>
      <c r="J13" s="23">
        <v>20000</v>
      </c>
      <c r="K13" s="23">
        <v>20000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8" t="s">
        <v>265</v>
      </c>
      <c r="B14" s="118" t="s">
        <v>272</v>
      </c>
      <c r="C14" s="21" t="s">
        <v>271</v>
      </c>
      <c r="D14" s="118" t="s">
        <v>70</v>
      </c>
      <c r="E14" s="118" t="s">
        <v>101</v>
      </c>
      <c r="F14" s="118" t="s">
        <v>102</v>
      </c>
      <c r="G14" s="118" t="s">
        <v>273</v>
      </c>
      <c r="H14" s="118" t="s">
        <v>274</v>
      </c>
      <c r="I14" s="23">
        <v>20000</v>
      </c>
      <c r="J14" s="23">
        <v>20000</v>
      </c>
      <c r="K14" s="23">
        <v>20000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4"/>
      <c r="B15" s="24"/>
      <c r="C15" s="21" t="s">
        <v>275</v>
      </c>
      <c r="D15" s="24"/>
      <c r="E15" s="24"/>
      <c r="F15" s="24"/>
      <c r="G15" s="24"/>
      <c r="H15" s="24"/>
      <c r="I15" s="23">
        <v>400000</v>
      </c>
      <c r="J15" s="23"/>
      <c r="K15" s="23"/>
      <c r="L15" s="23"/>
      <c r="M15" s="23"/>
      <c r="N15" s="23"/>
      <c r="O15" s="23"/>
      <c r="P15" s="23"/>
      <c r="Q15" s="23"/>
      <c r="R15" s="23">
        <v>400000</v>
      </c>
      <c r="S15" s="23"/>
      <c r="T15" s="23"/>
      <c r="U15" s="23"/>
      <c r="V15" s="23"/>
      <c r="W15" s="23">
        <v>400000</v>
      </c>
    </row>
    <row r="16" ht="18.75" customHeight="1" spans="1:23">
      <c r="A16" s="118" t="s">
        <v>265</v>
      </c>
      <c r="B16" s="118" t="s">
        <v>276</v>
      </c>
      <c r="C16" s="21" t="s">
        <v>275</v>
      </c>
      <c r="D16" s="118" t="s">
        <v>70</v>
      </c>
      <c r="E16" s="118" t="s">
        <v>101</v>
      </c>
      <c r="F16" s="118" t="s">
        <v>102</v>
      </c>
      <c r="G16" s="118" t="s">
        <v>269</v>
      </c>
      <c r="H16" s="118" t="s">
        <v>270</v>
      </c>
      <c r="I16" s="23">
        <v>400000</v>
      </c>
      <c r="J16" s="23"/>
      <c r="K16" s="23"/>
      <c r="L16" s="23"/>
      <c r="M16" s="23"/>
      <c r="N16" s="23"/>
      <c r="O16" s="23"/>
      <c r="P16" s="23"/>
      <c r="Q16" s="23"/>
      <c r="R16" s="23">
        <v>400000</v>
      </c>
      <c r="S16" s="23"/>
      <c r="T16" s="23"/>
      <c r="U16" s="23"/>
      <c r="V16" s="23"/>
      <c r="W16" s="23">
        <v>400000</v>
      </c>
    </row>
    <row r="17" ht="18.75" customHeight="1" spans="1:23">
      <c r="A17" s="24"/>
      <c r="B17" s="24"/>
      <c r="C17" s="21" t="s">
        <v>277</v>
      </c>
      <c r="D17" s="24"/>
      <c r="E17" s="24"/>
      <c r="F17" s="24"/>
      <c r="G17" s="24"/>
      <c r="H17" s="24"/>
      <c r="I17" s="23">
        <v>4000000</v>
      </c>
      <c r="J17" s="23"/>
      <c r="K17" s="23"/>
      <c r="L17" s="23"/>
      <c r="M17" s="23"/>
      <c r="N17" s="23"/>
      <c r="O17" s="23"/>
      <c r="P17" s="23"/>
      <c r="Q17" s="23"/>
      <c r="R17" s="23">
        <v>4000000</v>
      </c>
      <c r="S17" s="23"/>
      <c r="T17" s="23"/>
      <c r="U17" s="23"/>
      <c r="V17" s="23"/>
      <c r="W17" s="23">
        <v>4000000</v>
      </c>
    </row>
    <row r="18" ht="18.75" customHeight="1" spans="1:23">
      <c r="A18" s="118" t="s">
        <v>265</v>
      </c>
      <c r="B18" s="118" t="s">
        <v>278</v>
      </c>
      <c r="C18" s="21" t="s">
        <v>277</v>
      </c>
      <c r="D18" s="118" t="s">
        <v>70</v>
      </c>
      <c r="E18" s="118" t="s">
        <v>99</v>
      </c>
      <c r="F18" s="118" t="s">
        <v>100</v>
      </c>
      <c r="G18" s="118" t="s">
        <v>269</v>
      </c>
      <c r="H18" s="118" t="s">
        <v>270</v>
      </c>
      <c r="I18" s="23">
        <v>4000000</v>
      </c>
      <c r="J18" s="23"/>
      <c r="K18" s="23"/>
      <c r="L18" s="23"/>
      <c r="M18" s="23"/>
      <c r="N18" s="23"/>
      <c r="O18" s="23"/>
      <c r="P18" s="23"/>
      <c r="Q18" s="23"/>
      <c r="R18" s="23">
        <v>4000000</v>
      </c>
      <c r="S18" s="23"/>
      <c r="T18" s="23"/>
      <c r="U18" s="23"/>
      <c r="V18" s="23"/>
      <c r="W18" s="23">
        <v>4000000</v>
      </c>
    </row>
    <row r="19" ht="18.75" customHeight="1" spans="1:23">
      <c r="A19" s="24"/>
      <c r="B19" s="24"/>
      <c r="C19" s="21" t="s">
        <v>279</v>
      </c>
      <c r="D19" s="24"/>
      <c r="E19" s="24"/>
      <c r="F19" s="24"/>
      <c r="G19" s="24"/>
      <c r="H19" s="24"/>
      <c r="I19" s="23">
        <v>1600000</v>
      </c>
      <c r="J19" s="23"/>
      <c r="K19" s="23"/>
      <c r="L19" s="23"/>
      <c r="M19" s="23"/>
      <c r="N19" s="23"/>
      <c r="O19" s="23"/>
      <c r="P19" s="23"/>
      <c r="Q19" s="23"/>
      <c r="R19" s="23">
        <v>1600000</v>
      </c>
      <c r="S19" s="23">
        <v>1600000</v>
      </c>
      <c r="T19" s="23"/>
      <c r="U19" s="23"/>
      <c r="V19" s="23"/>
      <c r="W19" s="23"/>
    </row>
    <row r="20" ht="18.75" customHeight="1" spans="1:23">
      <c r="A20" s="118" t="s">
        <v>265</v>
      </c>
      <c r="B20" s="118" t="s">
        <v>280</v>
      </c>
      <c r="C20" s="21" t="s">
        <v>279</v>
      </c>
      <c r="D20" s="118" t="s">
        <v>70</v>
      </c>
      <c r="E20" s="118" t="s">
        <v>99</v>
      </c>
      <c r="F20" s="118" t="s">
        <v>100</v>
      </c>
      <c r="G20" s="118" t="s">
        <v>281</v>
      </c>
      <c r="H20" s="118" t="s">
        <v>282</v>
      </c>
      <c r="I20" s="23">
        <v>1600000</v>
      </c>
      <c r="J20" s="23"/>
      <c r="K20" s="23"/>
      <c r="L20" s="23"/>
      <c r="M20" s="23"/>
      <c r="N20" s="23"/>
      <c r="O20" s="23"/>
      <c r="P20" s="23"/>
      <c r="Q20" s="23"/>
      <c r="R20" s="23">
        <v>1600000</v>
      </c>
      <c r="S20" s="23">
        <v>1600000</v>
      </c>
      <c r="T20" s="23"/>
      <c r="U20" s="23"/>
      <c r="V20" s="23"/>
      <c r="W20" s="23"/>
    </row>
    <row r="21" ht="18.75" customHeight="1" spans="1:23">
      <c r="A21" s="24"/>
      <c r="B21" s="24"/>
      <c r="C21" s="21" t="s">
        <v>283</v>
      </c>
      <c r="D21" s="24"/>
      <c r="E21" s="24"/>
      <c r="F21" s="24"/>
      <c r="G21" s="24"/>
      <c r="H21" s="24"/>
      <c r="I21" s="23">
        <v>3948660</v>
      </c>
      <c r="J21" s="23"/>
      <c r="K21" s="23"/>
      <c r="L21" s="23"/>
      <c r="M21" s="23"/>
      <c r="N21" s="23"/>
      <c r="O21" s="23"/>
      <c r="P21" s="23"/>
      <c r="Q21" s="23"/>
      <c r="R21" s="23">
        <v>3948660</v>
      </c>
      <c r="S21" s="23">
        <v>3948660</v>
      </c>
      <c r="T21" s="23"/>
      <c r="U21" s="23"/>
      <c r="V21" s="23"/>
      <c r="W21" s="23"/>
    </row>
    <row r="22" ht="18.75" customHeight="1" spans="1:23">
      <c r="A22" s="118" t="s">
        <v>265</v>
      </c>
      <c r="B22" s="118" t="s">
        <v>284</v>
      </c>
      <c r="C22" s="21" t="s">
        <v>283</v>
      </c>
      <c r="D22" s="118" t="s">
        <v>70</v>
      </c>
      <c r="E22" s="118" t="s">
        <v>99</v>
      </c>
      <c r="F22" s="118" t="s">
        <v>100</v>
      </c>
      <c r="G22" s="118" t="s">
        <v>285</v>
      </c>
      <c r="H22" s="118" t="s">
        <v>286</v>
      </c>
      <c r="I22" s="23">
        <v>22360</v>
      </c>
      <c r="J22" s="23"/>
      <c r="K22" s="23"/>
      <c r="L22" s="23"/>
      <c r="M22" s="23"/>
      <c r="N22" s="23"/>
      <c r="O22" s="23"/>
      <c r="P22" s="23"/>
      <c r="Q22" s="23"/>
      <c r="R22" s="23">
        <v>22360</v>
      </c>
      <c r="S22" s="23">
        <v>22360</v>
      </c>
      <c r="T22" s="23"/>
      <c r="U22" s="23"/>
      <c r="V22" s="23"/>
      <c r="W22" s="23"/>
    </row>
    <row r="23" ht="18.75" customHeight="1" spans="1:23">
      <c r="A23" s="118" t="s">
        <v>265</v>
      </c>
      <c r="B23" s="118" t="s">
        <v>284</v>
      </c>
      <c r="C23" s="21" t="s">
        <v>283</v>
      </c>
      <c r="D23" s="118" t="s">
        <v>70</v>
      </c>
      <c r="E23" s="118" t="s">
        <v>99</v>
      </c>
      <c r="F23" s="118" t="s">
        <v>100</v>
      </c>
      <c r="G23" s="118" t="s">
        <v>287</v>
      </c>
      <c r="H23" s="118" t="s">
        <v>288</v>
      </c>
      <c r="I23" s="23">
        <v>3926300</v>
      </c>
      <c r="J23" s="23"/>
      <c r="K23" s="23"/>
      <c r="L23" s="23"/>
      <c r="M23" s="23"/>
      <c r="N23" s="23"/>
      <c r="O23" s="23"/>
      <c r="P23" s="23"/>
      <c r="Q23" s="23"/>
      <c r="R23" s="23">
        <v>3926300</v>
      </c>
      <c r="S23" s="23">
        <v>3926300</v>
      </c>
      <c r="T23" s="23"/>
      <c r="U23" s="23"/>
      <c r="V23" s="23"/>
      <c r="W23" s="23"/>
    </row>
    <row r="24" ht="18.75" customHeight="1" spans="1:23">
      <c r="A24" s="24"/>
      <c r="B24" s="24"/>
      <c r="C24" s="21" t="s">
        <v>289</v>
      </c>
      <c r="D24" s="24"/>
      <c r="E24" s="24"/>
      <c r="F24" s="24"/>
      <c r="G24" s="24"/>
      <c r="H24" s="24"/>
      <c r="I24" s="23">
        <v>7500000</v>
      </c>
      <c r="J24" s="23"/>
      <c r="K24" s="23"/>
      <c r="L24" s="23"/>
      <c r="M24" s="23"/>
      <c r="N24" s="23"/>
      <c r="O24" s="23"/>
      <c r="P24" s="23"/>
      <c r="Q24" s="23"/>
      <c r="R24" s="23">
        <v>7500000</v>
      </c>
      <c r="S24" s="23">
        <v>7500000</v>
      </c>
      <c r="T24" s="23"/>
      <c r="U24" s="23"/>
      <c r="V24" s="23"/>
      <c r="W24" s="23"/>
    </row>
    <row r="25" ht="18.75" customHeight="1" spans="1:23">
      <c r="A25" s="118" t="s">
        <v>265</v>
      </c>
      <c r="B25" s="118" t="s">
        <v>290</v>
      </c>
      <c r="C25" s="21" t="s">
        <v>289</v>
      </c>
      <c r="D25" s="118" t="s">
        <v>70</v>
      </c>
      <c r="E25" s="118" t="s">
        <v>99</v>
      </c>
      <c r="F25" s="118" t="s">
        <v>100</v>
      </c>
      <c r="G25" s="118" t="s">
        <v>231</v>
      </c>
      <c r="H25" s="118" t="s">
        <v>232</v>
      </c>
      <c r="I25" s="23">
        <v>250000</v>
      </c>
      <c r="J25" s="23"/>
      <c r="K25" s="23"/>
      <c r="L25" s="23"/>
      <c r="M25" s="23"/>
      <c r="N25" s="23"/>
      <c r="O25" s="23"/>
      <c r="P25" s="23"/>
      <c r="Q25" s="23"/>
      <c r="R25" s="23">
        <v>250000</v>
      </c>
      <c r="S25" s="23">
        <v>250000</v>
      </c>
      <c r="T25" s="23"/>
      <c r="U25" s="23"/>
      <c r="V25" s="23"/>
      <c r="W25" s="23"/>
    </row>
    <row r="26" ht="18.75" customHeight="1" spans="1:23">
      <c r="A26" s="118" t="s">
        <v>265</v>
      </c>
      <c r="B26" s="118" t="s">
        <v>290</v>
      </c>
      <c r="C26" s="21" t="s">
        <v>289</v>
      </c>
      <c r="D26" s="118" t="s">
        <v>70</v>
      </c>
      <c r="E26" s="118" t="s">
        <v>99</v>
      </c>
      <c r="F26" s="118" t="s">
        <v>100</v>
      </c>
      <c r="G26" s="118" t="s">
        <v>291</v>
      </c>
      <c r="H26" s="118" t="s">
        <v>292</v>
      </c>
      <c r="I26" s="23">
        <v>50000</v>
      </c>
      <c r="J26" s="23"/>
      <c r="K26" s="23"/>
      <c r="L26" s="23"/>
      <c r="M26" s="23"/>
      <c r="N26" s="23"/>
      <c r="O26" s="23"/>
      <c r="P26" s="23"/>
      <c r="Q26" s="23"/>
      <c r="R26" s="23">
        <v>50000</v>
      </c>
      <c r="S26" s="23">
        <v>50000</v>
      </c>
      <c r="T26" s="23"/>
      <c r="U26" s="23"/>
      <c r="V26" s="23"/>
      <c r="W26" s="23"/>
    </row>
    <row r="27" ht="18.75" customHeight="1" spans="1:23">
      <c r="A27" s="118" t="s">
        <v>265</v>
      </c>
      <c r="B27" s="118" t="s">
        <v>290</v>
      </c>
      <c r="C27" s="21" t="s">
        <v>289</v>
      </c>
      <c r="D27" s="118" t="s">
        <v>70</v>
      </c>
      <c r="E27" s="118" t="s">
        <v>99</v>
      </c>
      <c r="F27" s="118" t="s">
        <v>100</v>
      </c>
      <c r="G27" s="118" t="s">
        <v>293</v>
      </c>
      <c r="H27" s="118" t="s">
        <v>294</v>
      </c>
      <c r="I27" s="23">
        <v>50000</v>
      </c>
      <c r="J27" s="23"/>
      <c r="K27" s="23"/>
      <c r="L27" s="23"/>
      <c r="M27" s="23"/>
      <c r="N27" s="23"/>
      <c r="O27" s="23"/>
      <c r="P27" s="23"/>
      <c r="Q27" s="23"/>
      <c r="R27" s="23">
        <v>50000</v>
      </c>
      <c r="S27" s="23">
        <v>50000</v>
      </c>
      <c r="T27" s="23"/>
      <c r="U27" s="23"/>
      <c r="V27" s="23"/>
      <c r="W27" s="23"/>
    </row>
    <row r="28" ht="18.75" customHeight="1" spans="1:23">
      <c r="A28" s="118" t="s">
        <v>265</v>
      </c>
      <c r="B28" s="118" t="s">
        <v>290</v>
      </c>
      <c r="C28" s="21" t="s">
        <v>289</v>
      </c>
      <c r="D28" s="118" t="s">
        <v>70</v>
      </c>
      <c r="E28" s="118" t="s">
        <v>99</v>
      </c>
      <c r="F28" s="118" t="s">
        <v>100</v>
      </c>
      <c r="G28" s="118" t="s">
        <v>233</v>
      </c>
      <c r="H28" s="118" t="s">
        <v>234</v>
      </c>
      <c r="I28" s="23">
        <v>80000</v>
      </c>
      <c r="J28" s="23"/>
      <c r="K28" s="23"/>
      <c r="L28" s="23"/>
      <c r="M28" s="23"/>
      <c r="N28" s="23"/>
      <c r="O28" s="23"/>
      <c r="P28" s="23"/>
      <c r="Q28" s="23"/>
      <c r="R28" s="23">
        <v>80000</v>
      </c>
      <c r="S28" s="23">
        <v>80000</v>
      </c>
      <c r="T28" s="23"/>
      <c r="U28" s="23"/>
      <c r="V28" s="23"/>
      <c r="W28" s="23"/>
    </row>
    <row r="29" ht="18.75" customHeight="1" spans="1:23">
      <c r="A29" s="118" t="s">
        <v>265</v>
      </c>
      <c r="B29" s="118" t="s">
        <v>290</v>
      </c>
      <c r="C29" s="21" t="s">
        <v>289</v>
      </c>
      <c r="D29" s="118" t="s">
        <v>70</v>
      </c>
      <c r="E29" s="118" t="s">
        <v>99</v>
      </c>
      <c r="F29" s="118" t="s">
        <v>100</v>
      </c>
      <c r="G29" s="118" t="s">
        <v>295</v>
      </c>
      <c r="H29" s="118" t="s">
        <v>168</v>
      </c>
      <c r="I29" s="23">
        <v>50000</v>
      </c>
      <c r="J29" s="23"/>
      <c r="K29" s="23"/>
      <c r="L29" s="23"/>
      <c r="M29" s="23"/>
      <c r="N29" s="23"/>
      <c r="O29" s="23"/>
      <c r="P29" s="23"/>
      <c r="Q29" s="23"/>
      <c r="R29" s="23">
        <v>50000</v>
      </c>
      <c r="S29" s="23">
        <v>50000</v>
      </c>
      <c r="T29" s="23"/>
      <c r="U29" s="23"/>
      <c r="V29" s="23"/>
      <c r="W29" s="23"/>
    </row>
    <row r="30" ht="18.75" customHeight="1" spans="1:23">
      <c r="A30" s="118" t="s">
        <v>265</v>
      </c>
      <c r="B30" s="118" t="s">
        <v>290</v>
      </c>
      <c r="C30" s="21" t="s">
        <v>289</v>
      </c>
      <c r="D30" s="118" t="s">
        <v>70</v>
      </c>
      <c r="E30" s="118" t="s">
        <v>99</v>
      </c>
      <c r="F30" s="118" t="s">
        <v>100</v>
      </c>
      <c r="G30" s="118" t="s">
        <v>296</v>
      </c>
      <c r="H30" s="118" t="s">
        <v>297</v>
      </c>
      <c r="I30" s="23">
        <v>2944000</v>
      </c>
      <c r="J30" s="23"/>
      <c r="K30" s="23"/>
      <c r="L30" s="23"/>
      <c r="M30" s="23"/>
      <c r="N30" s="23"/>
      <c r="O30" s="23"/>
      <c r="P30" s="23"/>
      <c r="Q30" s="23"/>
      <c r="R30" s="23">
        <v>2944000</v>
      </c>
      <c r="S30" s="23">
        <v>2944000</v>
      </c>
      <c r="T30" s="23"/>
      <c r="U30" s="23"/>
      <c r="V30" s="23"/>
      <c r="W30" s="23"/>
    </row>
    <row r="31" ht="18.75" customHeight="1" spans="1:23">
      <c r="A31" s="118" t="s">
        <v>265</v>
      </c>
      <c r="B31" s="118" t="s">
        <v>290</v>
      </c>
      <c r="C31" s="21" t="s">
        <v>289</v>
      </c>
      <c r="D31" s="118" t="s">
        <v>70</v>
      </c>
      <c r="E31" s="118" t="s">
        <v>99</v>
      </c>
      <c r="F31" s="118" t="s">
        <v>100</v>
      </c>
      <c r="G31" s="118" t="s">
        <v>298</v>
      </c>
      <c r="H31" s="118" t="s">
        <v>299</v>
      </c>
      <c r="I31" s="23">
        <v>3700000</v>
      </c>
      <c r="J31" s="23"/>
      <c r="K31" s="23"/>
      <c r="L31" s="23"/>
      <c r="M31" s="23"/>
      <c r="N31" s="23"/>
      <c r="O31" s="23"/>
      <c r="P31" s="23"/>
      <c r="Q31" s="23"/>
      <c r="R31" s="23">
        <v>3700000</v>
      </c>
      <c r="S31" s="23">
        <v>3700000</v>
      </c>
      <c r="T31" s="23"/>
      <c r="U31" s="23"/>
      <c r="V31" s="23"/>
      <c r="W31" s="23"/>
    </row>
    <row r="32" ht="18.75" customHeight="1" spans="1:23">
      <c r="A32" s="118" t="s">
        <v>265</v>
      </c>
      <c r="B32" s="118" t="s">
        <v>290</v>
      </c>
      <c r="C32" s="21" t="s">
        <v>289</v>
      </c>
      <c r="D32" s="118" t="s">
        <v>70</v>
      </c>
      <c r="E32" s="118" t="s">
        <v>99</v>
      </c>
      <c r="F32" s="118" t="s">
        <v>100</v>
      </c>
      <c r="G32" s="118" t="s">
        <v>269</v>
      </c>
      <c r="H32" s="118" t="s">
        <v>270</v>
      </c>
      <c r="I32" s="23">
        <v>350000</v>
      </c>
      <c r="J32" s="23"/>
      <c r="K32" s="23"/>
      <c r="L32" s="23"/>
      <c r="M32" s="23"/>
      <c r="N32" s="23"/>
      <c r="O32" s="23"/>
      <c r="P32" s="23"/>
      <c r="Q32" s="23"/>
      <c r="R32" s="23">
        <v>350000</v>
      </c>
      <c r="S32" s="23">
        <v>350000</v>
      </c>
      <c r="T32" s="23"/>
      <c r="U32" s="23"/>
      <c r="V32" s="23"/>
      <c r="W32" s="23"/>
    </row>
    <row r="33" ht="18.75" customHeight="1" spans="1:23">
      <c r="A33" s="118" t="s">
        <v>265</v>
      </c>
      <c r="B33" s="118" t="s">
        <v>290</v>
      </c>
      <c r="C33" s="21" t="s">
        <v>289</v>
      </c>
      <c r="D33" s="118" t="s">
        <v>70</v>
      </c>
      <c r="E33" s="118" t="s">
        <v>99</v>
      </c>
      <c r="F33" s="118" t="s">
        <v>100</v>
      </c>
      <c r="G33" s="118" t="s">
        <v>240</v>
      </c>
      <c r="H33" s="118" t="s">
        <v>239</v>
      </c>
      <c r="I33" s="23">
        <v>26000</v>
      </c>
      <c r="J33" s="23"/>
      <c r="K33" s="23"/>
      <c r="L33" s="23"/>
      <c r="M33" s="23"/>
      <c r="N33" s="23"/>
      <c r="O33" s="23"/>
      <c r="P33" s="23"/>
      <c r="Q33" s="23"/>
      <c r="R33" s="23">
        <v>26000</v>
      </c>
      <c r="S33" s="23">
        <v>26000</v>
      </c>
      <c r="T33" s="23"/>
      <c r="U33" s="23"/>
      <c r="V33" s="23"/>
      <c r="W33" s="23"/>
    </row>
    <row r="34" ht="18.75" customHeight="1" spans="1:23">
      <c r="A34" s="34" t="s">
        <v>115</v>
      </c>
      <c r="B34" s="35"/>
      <c r="C34" s="35"/>
      <c r="D34" s="35"/>
      <c r="E34" s="35"/>
      <c r="F34" s="35"/>
      <c r="G34" s="35"/>
      <c r="H34" s="36"/>
      <c r="I34" s="23">
        <v>17473160</v>
      </c>
      <c r="J34" s="23">
        <v>24500</v>
      </c>
      <c r="K34" s="23">
        <v>24500</v>
      </c>
      <c r="L34" s="23"/>
      <c r="M34" s="23"/>
      <c r="N34" s="23"/>
      <c r="O34" s="23"/>
      <c r="P34" s="23"/>
      <c r="Q34" s="23"/>
      <c r="R34" s="23">
        <v>17448660</v>
      </c>
      <c r="S34" s="23">
        <v>13048660</v>
      </c>
      <c r="T34" s="23"/>
      <c r="U34" s="23"/>
      <c r="V34" s="23"/>
      <c r="W34" s="23">
        <v>4400000</v>
      </c>
    </row>
  </sheetData>
  <mergeCells count="28">
    <mergeCell ref="A2:W2"/>
    <mergeCell ref="A3:H3"/>
    <mergeCell ref="J4:M4"/>
    <mergeCell ref="N4:P4"/>
    <mergeCell ref="R4:W4"/>
    <mergeCell ref="A34:H3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7"/>
  <sheetViews>
    <sheetView showZeros="0" topLeftCell="A27" workbookViewId="0">
      <selection activeCell="B17" sqref="B17:B22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300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"单位名称："&amp;"耿马傣族佤族自治县勐撒镇中心卫生院"</f>
        <v>单位名称：耿马傣族佤族自治县勐撒镇中心卫生院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301</v>
      </c>
      <c r="B4" s="45" t="s">
        <v>302</v>
      </c>
      <c r="C4" s="45" t="s">
        <v>303</v>
      </c>
      <c r="D4" s="45" t="s">
        <v>304</v>
      </c>
      <c r="E4" s="45" t="s">
        <v>305</v>
      </c>
      <c r="F4" s="52" t="s">
        <v>306</v>
      </c>
      <c r="G4" s="45" t="s">
        <v>307</v>
      </c>
      <c r="H4" s="52" t="s">
        <v>308</v>
      </c>
      <c r="I4" s="52" t="s">
        <v>309</v>
      </c>
      <c r="J4" s="45" t="s">
        <v>310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3" t="s">
        <v>70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0" t="s">
        <v>277</v>
      </c>
      <c r="B7" s="21" t="s">
        <v>277</v>
      </c>
      <c r="C7" s="21" t="s">
        <v>311</v>
      </c>
      <c r="D7" s="21" t="s">
        <v>312</v>
      </c>
      <c r="E7" s="33" t="s">
        <v>313</v>
      </c>
      <c r="F7" s="21" t="s">
        <v>314</v>
      </c>
      <c r="G7" s="33" t="s">
        <v>315</v>
      </c>
      <c r="H7" s="21" t="s">
        <v>316</v>
      </c>
      <c r="I7" s="21" t="s">
        <v>317</v>
      </c>
      <c r="J7" s="33" t="s">
        <v>318</v>
      </c>
    </row>
    <row r="8" ht="18.75" customHeight="1" spans="1:10">
      <c r="A8" s="210" t="s">
        <v>277</v>
      </c>
      <c r="B8" s="21" t="s">
        <v>277</v>
      </c>
      <c r="C8" s="21" t="s">
        <v>311</v>
      </c>
      <c r="D8" s="21" t="s">
        <v>319</v>
      </c>
      <c r="E8" s="33" t="s">
        <v>320</v>
      </c>
      <c r="F8" s="21" t="s">
        <v>321</v>
      </c>
      <c r="G8" s="33" t="s">
        <v>322</v>
      </c>
      <c r="H8" s="21" t="s">
        <v>323</v>
      </c>
      <c r="I8" s="21" t="s">
        <v>317</v>
      </c>
      <c r="J8" s="33" t="s">
        <v>324</v>
      </c>
    </row>
    <row r="9" ht="18.75" customHeight="1" spans="1:10">
      <c r="A9" s="210" t="s">
        <v>277</v>
      </c>
      <c r="B9" s="21" t="s">
        <v>277</v>
      </c>
      <c r="C9" s="21" t="s">
        <v>311</v>
      </c>
      <c r="D9" s="21" t="s">
        <v>325</v>
      </c>
      <c r="E9" s="33" t="s">
        <v>326</v>
      </c>
      <c r="F9" s="21" t="s">
        <v>314</v>
      </c>
      <c r="G9" s="33" t="s">
        <v>327</v>
      </c>
      <c r="H9" s="21"/>
      <c r="I9" s="21" t="s">
        <v>328</v>
      </c>
      <c r="J9" s="33" t="s">
        <v>324</v>
      </c>
    </row>
    <row r="10" ht="18.75" customHeight="1" spans="1:10">
      <c r="A10" s="210" t="s">
        <v>277</v>
      </c>
      <c r="B10" s="21" t="s">
        <v>277</v>
      </c>
      <c r="C10" s="21" t="s">
        <v>329</v>
      </c>
      <c r="D10" s="21" t="s">
        <v>330</v>
      </c>
      <c r="E10" s="33" t="s">
        <v>331</v>
      </c>
      <c r="F10" s="21" t="s">
        <v>314</v>
      </c>
      <c r="G10" s="33" t="s">
        <v>332</v>
      </c>
      <c r="H10" s="21"/>
      <c r="I10" s="21" t="s">
        <v>328</v>
      </c>
      <c r="J10" s="33" t="s">
        <v>324</v>
      </c>
    </row>
    <row r="11" ht="18.75" customHeight="1" spans="1:10">
      <c r="A11" s="210" t="s">
        <v>277</v>
      </c>
      <c r="B11" s="21" t="s">
        <v>277</v>
      </c>
      <c r="C11" s="21" t="s">
        <v>333</v>
      </c>
      <c r="D11" s="21" t="s">
        <v>334</v>
      </c>
      <c r="E11" s="33" t="s">
        <v>334</v>
      </c>
      <c r="F11" s="21" t="s">
        <v>321</v>
      </c>
      <c r="G11" s="33" t="s">
        <v>322</v>
      </c>
      <c r="H11" s="21" t="s">
        <v>323</v>
      </c>
      <c r="I11" s="21" t="s">
        <v>317</v>
      </c>
      <c r="J11" s="33" t="s">
        <v>324</v>
      </c>
    </row>
    <row r="12" ht="18.75" customHeight="1" spans="1:10">
      <c r="A12" s="210" t="s">
        <v>271</v>
      </c>
      <c r="B12" s="21" t="s">
        <v>335</v>
      </c>
      <c r="C12" s="21" t="s">
        <v>311</v>
      </c>
      <c r="D12" s="21" t="s">
        <v>312</v>
      </c>
      <c r="E12" s="33" t="s">
        <v>336</v>
      </c>
      <c r="F12" s="21" t="s">
        <v>314</v>
      </c>
      <c r="G12" s="33" t="s">
        <v>337</v>
      </c>
      <c r="H12" s="21" t="s">
        <v>338</v>
      </c>
      <c r="I12" s="21" t="s">
        <v>317</v>
      </c>
      <c r="J12" s="33" t="s">
        <v>339</v>
      </c>
    </row>
    <row r="13" ht="18.75" customHeight="1" spans="1:10">
      <c r="A13" s="210" t="s">
        <v>271</v>
      </c>
      <c r="B13" s="21" t="s">
        <v>335</v>
      </c>
      <c r="C13" s="21" t="s">
        <v>311</v>
      </c>
      <c r="D13" s="21" t="s">
        <v>319</v>
      </c>
      <c r="E13" s="33" t="s">
        <v>340</v>
      </c>
      <c r="F13" s="21" t="s">
        <v>314</v>
      </c>
      <c r="G13" s="33" t="s">
        <v>341</v>
      </c>
      <c r="H13" s="21"/>
      <c r="I13" s="21" t="s">
        <v>328</v>
      </c>
      <c r="J13" s="33" t="s">
        <v>339</v>
      </c>
    </row>
    <row r="14" ht="18.75" customHeight="1" spans="1:10">
      <c r="A14" s="210" t="s">
        <v>271</v>
      </c>
      <c r="B14" s="21" t="s">
        <v>335</v>
      </c>
      <c r="C14" s="21" t="s">
        <v>311</v>
      </c>
      <c r="D14" s="21" t="s">
        <v>325</v>
      </c>
      <c r="E14" s="33" t="s">
        <v>342</v>
      </c>
      <c r="F14" s="21" t="s">
        <v>314</v>
      </c>
      <c r="G14" s="33" t="s">
        <v>343</v>
      </c>
      <c r="H14" s="21" t="s">
        <v>323</v>
      </c>
      <c r="I14" s="21" t="s">
        <v>328</v>
      </c>
      <c r="J14" s="33" t="s">
        <v>339</v>
      </c>
    </row>
    <row r="15" ht="18.75" customHeight="1" spans="1:10">
      <c r="A15" s="210" t="s">
        <v>271</v>
      </c>
      <c r="B15" s="21" t="s">
        <v>335</v>
      </c>
      <c r="C15" s="21" t="s">
        <v>329</v>
      </c>
      <c r="D15" s="21" t="s">
        <v>344</v>
      </c>
      <c r="E15" s="33" t="s">
        <v>345</v>
      </c>
      <c r="F15" s="21" t="s">
        <v>314</v>
      </c>
      <c r="G15" s="33" t="s">
        <v>346</v>
      </c>
      <c r="H15" s="21"/>
      <c r="I15" s="21" t="s">
        <v>328</v>
      </c>
      <c r="J15" s="33" t="s">
        <v>339</v>
      </c>
    </row>
    <row r="16" ht="18.75" customHeight="1" spans="1:10">
      <c r="A16" s="210" t="s">
        <v>271</v>
      </c>
      <c r="B16" s="21" t="s">
        <v>335</v>
      </c>
      <c r="C16" s="21" t="s">
        <v>333</v>
      </c>
      <c r="D16" s="21" t="s">
        <v>334</v>
      </c>
      <c r="E16" s="33" t="s">
        <v>334</v>
      </c>
      <c r="F16" s="21" t="s">
        <v>321</v>
      </c>
      <c r="G16" s="33" t="s">
        <v>322</v>
      </c>
      <c r="H16" s="21" t="s">
        <v>323</v>
      </c>
      <c r="I16" s="21" t="s">
        <v>317</v>
      </c>
      <c r="J16" s="33" t="s">
        <v>339</v>
      </c>
    </row>
    <row r="17" ht="18.75" customHeight="1" spans="1:10">
      <c r="A17" s="210" t="s">
        <v>267</v>
      </c>
      <c r="B17" s="21" t="s">
        <v>347</v>
      </c>
      <c r="C17" s="21" t="s">
        <v>311</v>
      </c>
      <c r="D17" s="21" t="s">
        <v>312</v>
      </c>
      <c r="E17" s="33" t="s">
        <v>348</v>
      </c>
      <c r="F17" s="21" t="s">
        <v>314</v>
      </c>
      <c r="G17" s="33" t="s">
        <v>349</v>
      </c>
      <c r="H17" s="21" t="s">
        <v>350</v>
      </c>
      <c r="I17" s="21" t="s">
        <v>317</v>
      </c>
      <c r="J17" s="33" t="s">
        <v>351</v>
      </c>
    </row>
    <row r="18" ht="18.75" customHeight="1" spans="1:10">
      <c r="A18" s="210" t="s">
        <v>267</v>
      </c>
      <c r="B18" s="21" t="s">
        <v>347</v>
      </c>
      <c r="C18" s="21" t="s">
        <v>311</v>
      </c>
      <c r="D18" s="21" t="s">
        <v>312</v>
      </c>
      <c r="E18" s="33" t="s">
        <v>352</v>
      </c>
      <c r="F18" s="21" t="s">
        <v>314</v>
      </c>
      <c r="G18" s="33" t="s">
        <v>353</v>
      </c>
      <c r="H18" s="21" t="s">
        <v>350</v>
      </c>
      <c r="I18" s="21" t="s">
        <v>317</v>
      </c>
      <c r="J18" s="33" t="s">
        <v>351</v>
      </c>
    </row>
    <row r="19" ht="18.75" customHeight="1" spans="1:10">
      <c r="A19" s="210" t="s">
        <v>267</v>
      </c>
      <c r="B19" s="21" t="s">
        <v>347</v>
      </c>
      <c r="C19" s="21" t="s">
        <v>311</v>
      </c>
      <c r="D19" s="21" t="s">
        <v>319</v>
      </c>
      <c r="E19" s="33" t="s">
        <v>354</v>
      </c>
      <c r="F19" s="21" t="s">
        <v>314</v>
      </c>
      <c r="G19" s="33" t="s">
        <v>355</v>
      </c>
      <c r="H19" s="21" t="s">
        <v>323</v>
      </c>
      <c r="I19" s="21" t="s">
        <v>317</v>
      </c>
      <c r="J19" s="33" t="s">
        <v>351</v>
      </c>
    </row>
    <row r="20" ht="18.75" customHeight="1" spans="1:10">
      <c r="A20" s="210" t="s">
        <v>267</v>
      </c>
      <c r="B20" s="21" t="s">
        <v>347</v>
      </c>
      <c r="C20" s="21" t="s">
        <v>311</v>
      </c>
      <c r="D20" s="21" t="s">
        <v>319</v>
      </c>
      <c r="E20" s="33" t="s">
        <v>356</v>
      </c>
      <c r="F20" s="21" t="s">
        <v>314</v>
      </c>
      <c r="G20" s="33" t="s">
        <v>322</v>
      </c>
      <c r="H20" s="21" t="s">
        <v>323</v>
      </c>
      <c r="I20" s="21" t="s">
        <v>317</v>
      </c>
      <c r="J20" s="33" t="s">
        <v>351</v>
      </c>
    </row>
    <row r="21" ht="18.75" customHeight="1" spans="1:10">
      <c r="A21" s="210" t="s">
        <v>267</v>
      </c>
      <c r="B21" s="21" t="s">
        <v>347</v>
      </c>
      <c r="C21" s="21" t="s">
        <v>329</v>
      </c>
      <c r="D21" s="21" t="s">
        <v>344</v>
      </c>
      <c r="E21" s="33" t="s">
        <v>357</v>
      </c>
      <c r="F21" s="21" t="s">
        <v>321</v>
      </c>
      <c r="G21" s="33" t="s">
        <v>358</v>
      </c>
      <c r="H21" s="21" t="s">
        <v>323</v>
      </c>
      <c r="I21" s="21" t="s">
        <v>317</v>
      </c>
      <c r="J21" s="33" t="s">
        <v>351</v>
      </c>
    </row>
    <row r="22" ht="18.75" customHeight="1" spans="1:10">
      <c r="A22" s="210" t="s">
        <v>267</v>
      </c>
      <c r="B22" s="21" t="s">
        <v>347</v>
      </c>
      <c r="C22" s="21" t="s">
        <v>333</v>
      </c>
      <c r="D22" s="21" t="s">
        <v>334</v>
      </c>
      <c r="E22" s="33" t="s">
        <v>359</v>
      </c>
      <c r="F22" s="21" t="s">
        <v>321</v>
      </c>
      <c r="G22" s="33" t="s">
        <v>322</v>
      </c>
      <c r="H22" s="21" t="s">
        <v>323</v>
      </c>
      <c r="I22" s="21" t="s">
        <v>317</v>
      </c>
      <c r="J22" s="33" t="s">
        <v>351</v>
      </c>
    </row>
    <row r="23" ht="18.75" customHeight="1" spans="1:10">
      <c r="A23" s="210" t="s">
        <v>283</v>
      </c>
      <c r="B23" s="21" t="s">
        <v>360</v>
      </c>
      <c r="C23" s="21" t="s">
        <v>311</v>
      </c>
      <c r="D23" s="21" t="s">
        <v>312</v>
      </c>
      <c r="E23" s="33" t="s">
        <v>361</v>
      </c>
      <c r="F23" s="21" t="s">
        <v>314</v>
      </c>
      <c r="G23" s="33" t="s">
        <v>362</v>
      </c>
      <c r="H23" s="21" t="s">
        <v>363</v>
      </c>
      <c r="I23" s="21" t="s">
        <v>317</v>
      </c>
      <c r="J23" s="33" t="s">
        <v>364</v>
      </c>
    </row>
    <row r="24" ht="18.75" customHeight="1" spans="1:10">
      <c r="A24" s="210" t="s">
        <v>283</v>
      </c>
      <c r="B24" s="21" t="s">
        <v>360</v>
      </c>
      <c r="C24" s="21" t="s">
        <v>311</v>
      </c>
      <c r="D24" s="21" t="s">
        <v>319</v>
      </c>
      <c r="E24" s="33" t="s">
        <v>365</v>
      </c>
      <c r="F24" s="21" t="s">
        <v>314</v>
      </c>
      <c r="G24" s="33" t="s">
        <v>355</v>
      </c>
      <c r="H24" s="21" t="s">
        <v>323</v>
      </c>
      <c r="I24" s="21" t="s">
        <v>317</v>
      </c>
      <c r="J24" s="33" t="s">
        <v>364</v>
      </c>
    </row>
    <row r="25" ht="18.75" customHeight="1" spans="1:10">
      <c r="A25" s="210" t="s">
        <v>283</v>
      </c>
      <c r="B25" s="21" t="s">
        <v>360</v>
      </c>
      <c r="C25" s="21" t="s">
        <v>311</v>
      </c>
      <c r="D25" s="21" t="s">
        <v>325</v>
      </c>
      <c r="E25" s="33" t="s">
        <v>366</v>
      </c>
      <c r="F25" s="21" t="s">
        <v>314</v>
      </c>
      <c r="G25" s="33" t="s">
        <v>327</v>
      </c>
      <c r="H25" s="21" t="s">
        <v>323</v>
      </c>
      <c r="I25" s="21" t="s">
        <v>328</v>
      </c>
      <c r="J25" s="33" t="s">
        <v>364</v>
      </c>
    </row>
    <row r="26" ht="18.75" customHeight="1" spans="1:10">
      <c r="A26" s="210" t="s">
        <v>283</v>
      </c>
      <c r="B26" s="21" t="s">
        <v>360</v>
      </c>
      <c r="C26" s="21" t="s">
        <v>329</v>
      </c>
      <c r="D26" s="21" t="s">
        <v>344</v>
      </c>
      <c r="E26" s="33" t="s">
        <v>345</v>
      </c>
      <c r="F26" s="21" t="s">
        <v>314</v>
      </c>
      <c r="G26" s="33" t="s">
        <v>346</v>
      </c>
      <c r="H26" s="21" t="s">
        <v>323</v>
      </c>
      <c r="I26" s="21" t="s">
        <v>328</v>
      </c>
      <c r="J26" s="33" t="s">
        <v>364</v>
      </c>
    </row>
    <row r="27" ht="18.75" customHeight="1" spans="1:10">
      <c r="A27" s="210" t="s">
        <v>283</v>
      </c>
      <c r="B27" s="21" t="s">
        <v>360</v>
      </c>
      <c r="C27" s="21" t="s">
        <v>333</v>
      </c>
      <c r="D27" s="21" t="s">
        <v>334</v>
      </c>
      <c r="E27" s="33" t="s">
        <v>367</v>
      </c>
      <c r="F27" s="21" t="s">
        <v>321</v>
      </c>
      <c r="G27" s="33" t="s">
        <v>368</v>
      </c>
      <c r="H27" s="21" t="s">
        <v>323</v>
      </c>
      <c r="I27" s="21" t="s">
        <v>317</v>
      </c>
      <c r="J27" s="33" t="s">
        <v>364</v>
      </c>
    </row>
    <row r="28" ht="18.75" customHeight="1" spans="1:10">
      <c r="A28" s="210" t="s">
        <v>275</v>
      </c>
      <c r="B28" s="21" t="s">
        <v>347</v>
      </c>
      <c r="C28" s="21" t="s">
        <v>311</v>
      </c>
      <c r="D28" s="21" t="s">
        <v>312</v>
      </c>
      <c r="E28" s="33" t="s">
        <v>369</v>
      </c>
      <c r="F28" s="21" t="s">
        <v>314</v>
      </c>
      <c r="G28" s="33" t="s">
        <v>370</v>
      </c>
      <c r="H28" s="21" t="s">
        <v>350</v>
      </c>
      <c r="I28" s="21" t="s">
        <v>317</v>
      </c>
      <c r="J28" s="33" t="s">
        <v>371</v>
      </c>
    </row>
    <row r="29" ht="18.75" customHeight="1" spans="1:10">
      <c r="A29" s="210" t="s">
        <v>275</v>
      </c>
      <c r="B29" s="21" t="s">
        <v>347</v>
      </c>
      <c r="C29" s="21" t="s">
        <v>311</v>
      </c>
      <c r="D29" s="21" t="s">
        <v>312</v>
      </c>
      <c r="E29" s="33" t="s">
        <v>372</v>
      </c>
      <c r="F29" s="21" t="s">
        <v>314</v>
      </c>
      <c r="G29" s="33" t="s">
        <v>373</v>
      </c>
      <c r="H29" s="21" t="s">
        <v>350</v>
      </c>
      <c r="I29" s="21" t="s">
        <v>317</v>
      </c>
      <c r="J29" s="33" t="s">
        <v>371</v>
      </c>
    </row>
    <row r="30" ht="18.75" customHeight="1" spans="1:10">
      <c r="A30" s="210" t="s">
        <v>275</v>
      </c>
      <c r="B30" s="21" t="s">
        <v>347</v>
      </c>
      <c r="C30" s="21" t="s">
        <v>311</v>
      </c>
      <c r="D30" s="21" t="s">
        <v>319</v>
      </c>
      <c r="E30" s="33" t="s">
        <v>374</v>
      </c>
      <c r="F30" s="21" t="s">
        <v>314</v>
      </c>
      <c r="G30" s="33" t="s">
        <v>355</v>
      </c>
      <c r="H30" s="21" t="s">
        <v>323</v>
      </c>
      <c r="I30" s="21" t="s">
        <v>317</v>
      </c>
      <c r="J30" s="33" t="s">
        <v>371</v>
      </c>
    </row>
    <row r="31" ht="18.75" customHeight="1" spans="1:10">
      <c r="A31" s="210" t="s">
        <v>275</v>
      </c>
      <c r="B31" s="21" t="s">
        <v>347</v>
      </c>
      <c r="C31" s="21" t="s">
        <v>329</v>
      </c>
      <c r="D31" s="21" t="s">
        <v>344</v>
      </c>
      <c r="E31" s="33" t="s">
        <v>375</v>
      </c>
      <c r="F31" s="21" t="s">
        <v>321</v>
      </c>
      <c r="G31" s="33" t="s">
        <v>322</v>
      </c>
      <c r="H31" s="21" t="s">
        <v>323</v>
      </c>
      <c r="I31" s="21" t="s">
        <v>317</v>
      </c>
      <c r="J31" s="33" t="s">
        <v>371</v>
      </c>
    </row>
    <row r="32" ht="18.75" customHeight="1" spans="1:10">
      <c r="A32" s="210" t="s">
        <v>275</v>
      </c>
      <c r="B32" s="21" t="s">
        <v>347</v>
      </c>
      <c r="C32" s="21" t="s">
        <v>333</v>
      </c>
      <c r="D32" s="21" t="s">
        <v>334</v>
      </c>
      <c r="E32" s="33" t="s">
        <v>359</v>
      </c>
      <c r="F32" s="21" t="s">
        <v>321</v>
      </c>
      <c r="G32" s="33" t="s">
        <v>322</v>
      </c>
      <c r="H32" s="21" t="s">
        <v>323</v>
      </c>
      <c r="I32" s="21" t="s">
        <v>317</v>
      </c>
      <c r="J32" s="33" t="s">
        <v>371</v>
      </c>
    </row>
    <row r="33" ht="18.75" customHeight="1" spans="1:10">
      <c r="A33" s="210" t="s">
        <v>289</v>
      </c>
      <c r="B33" s="21" t="s">
        <v>376</v>
      </c>
      <c r="C33" s="21" t="s">
        <v>311</v>
      </c>
      <c r="D33" s="21" t="s">
        <v>312</v>
      </c>
      <c r="E33" s="33" t="s">
        <v>377</v>
      </c>
      <c r="F33" s="21" t="s">
        <v>314</v>
      </c>
      <c r="G33" s="33" t="s">
        <v>378</v>
      </c>
      <c r="H33" s="21" t="s">
        <v>379</v>
      </c>
      <c r="I33" s="21" t="s">
        <v>317</v>
      </c>
      <c r="J33" s="33" t="s">
        <v>380</v>
      </c>
    </row>
    <row r="34" ht="18.75" customHeight="1" spans="1:10">
      <c r="A34" s="210" t="s">
        <v>289</v>
      </c>
      <c r="B34" s="21" t="s">
        <v>376</v>
      </c>
      <c r="C34" s="21" t="s">
        <v>311</v>
      </c>
      <c r="D34" s="21" t="s">
        <v>312</v>
      </c>
      <c r="E34" s="33" t="s">
        <v>381</v>
      </c>
      <c r="F34" s="21" t="s">
        <v>314</v>
      </c>
      <c r="G34" s="33" t="s">
        <v>382</v>
      </c>
      <c r="H34" s="21" t="s">
        <v>379</v>
      </c>
      <c r="I34" s="21" t="s">
        <v>317</v>
      </c>
      <c r="J34" s="33" t="s">
        <v>380</v>
      </c>
    </row>
    <row r="35" ht="18.75" customHeight="1" spans="1:10">
      <c r="A35" s="210" t="s">
        <v>289</v>
      </c>
      <c r="B35" s="21" t="s">
        <v>376</v>
      </c>
      <c r="C35" s="21" t="s">
        <v>311</v>
      </c>
      <c r="D35" s="21" t="s">
        <v>319</v>
      </c>
      <c r="E35" s="33" t="s">
        <v>383</v>
      </c>
      <c r="F35" s="21" t="s">
        <v>321</v>
      </c>
      <c r="G35" s="33" t="s">
        <v>384</v>
      </c>
      <c r="H35" s="21" t="s">
        <v>323</v>
      </c>
      <c r="I35" s="21" t="s">
        <v>317</v>
      </c>
      <c r="J35" s="33" t="s">
        <v>380</v>
      </c>
    </row>
    <row r="36" ht="18.75" customHeight="1" spans="1:10">
      <c r="A36" s="210" t="s">
        <v>289</v>
      </c>
      <c r="B36" s="21" t="s">
        <v>376</v>
      </c>
      <c r="C36" s="21" t="s">
        <v>329</v>
      </c>
      <c r="D36" s="21" t="s">
        <v>344</v>
      </c>
      <c r="E36" s="33" t="s">
        <v>385</v>
      </c>
      <c r="F36" s="21" t="s">
        <v>314</v>
      </c>
      <c r="G36" s="33" t="s">
        <v>386</v>
      </c>
      <c r="H36" s="21" t="s">
        <v>323</v>
      </c>
      <c r="I36" s="21" t="s">
        <v>328</v>
      </c>
      <c r="J36" s="33" t="s">
        <v>380</v>
      </c>
    </row>
    <row r="37" ht="18.75" customHeight="1" spans="1:10">
      <c r="A37" s="210" t="s">
        <v>289</v>
      </c>
      <c r="B37" s="21" t="s">
        <v>376</v>
      </c>
      <c r="C37" s="21" t="s">
        <v>333</v>
      </c>
      <c r="D37" s="21" t="s">
        <v>334</v>
      </c>
      <c r="E37" s="33" t="s">
        <v>387</v>
      </c>
      <c r="F37" s="21" t="s">
        <v>321</v>
      </c>
      <c r="G37" s="33" t="s">
        <v>322</v>
      </c>
      <c r="H37" s="21" t="s">
        <v>323</v>
      </c>
      <c r="I37" s="21" t="s">
        <v>317</v>
      </c>
      <c r="J37" s="33" t="s">
        <v>380</v>
      </c>
    </row>
    <row r="38" ht="18.75" customHeight="1" spans="1:10">
      <c r="A38" s="210" t="s">
        <v>264</v>
      </c>
      <c r="B38" s="21" t="s">
        <v>264</v>
      </c>
      <c r="C38" s="21" t="s">
        <v>311</v>
      </c>
      <c r="D38" s="21" t="s">
        <v>312</v>
      </c>
      <c r="E38" s="33" t="s">
        <v>388</v>
      </c>
      <c r="F38" s="21" t="s">
        <v>314</v>
      </c>
      <c r="G38" s="33" t="s">
        <v>389</v>
      </c>
      <c r="H38" s="21" t="s">
        <v>390</v>
      </c>
      <c r="I38" s="21" t="s">
        <v>317</v>
      </c>
      <c r="J38" s="33" t="s">
        <v>391</v>
      </c>
    </row>
    <row r="39" ht="18.75" customHeight="1" spans="1:10">
      <c r="A39" s="210" t="s">
        <v>264</v>
      </c>
      <c r="B39" s="21" t="s">
        <v>264</v>
      </c>
      <c r="C39" s="21" t="s">
        <v>311</v>
      </c>
      <c r="D39" s="21" t="s">
        <v>312</v>
      </c>
      <c r="E39" s="33" t="s">
        <v>392</v>
      </c>
      <c r="F39" s="21" t="s">
        <v>314</v>
      </c>
      <c r="G39" s="33" t="s">
        <v>393</v>
      </c>
      <c r="H39" s="21" t="s">
        <v>350</v>
      </c>
      <c r="I39" s="21" t="s">
        <v>317</v>
      </c>
      <c r="J39" s="33" t="s">
        <v>391</v>
      </c>
    </row>
    <row r="40" ht="18.75" customHeight="1" spans="1:10">
      <c r="A40" s="210" t="s">
        <v>264</v>
      </c>
      <c r="B40" s="21" t="s">
        <v>264</v>
      </c>
      <c r="C40" s="21" t="s">
        <v>311</v>
      </c>
      <c r="D40" s="21" t="s">
        <v>325</v>
      </c>
      <c r="E40" s="33" t="s">
        <v>394</v>
      </c>
      <c r="F40" s="21" t="s">
        <v>314</v>
      </c>
      <c r="G40" s="33" t="s">
        <v>355</v>
      </c>
      <c r="H40" s="21" t="s">
        <v>323</v>
      </c>
      <c r="I40" s="21" t="s">
        <v>317</v>
      </c>
      <c r="J40" s="33" t="s">
        <v>391</v>
      </c>
    </row>
    <row r="41" ht="18.75" customHeight="1" spans="1:10">
      <c r="A41" s="210" t="s">
        <v>264</v>
      </c>
      <c r="B41" s="21" t="s">
        <v>264</v>
      </c>
      <c r="C41" s="21" t="s">
        <v>329</v>
      </c>
      <c r="D41" s="21" t="s">
        <v>344</v>
      </c>
      <c r="E41" s="33" t="s">
        <v>395</v>
      </c>
      <c r="F41" s="21" t="s">
        <v>314</v>
      </c>
      <c r="G41" s="33" t="s">
        <v>346</v>
      </c>
      <c r="H41" s="21"/>
      <c r="I41" s="21" t="s">
        <v>328</v>
      </c>
      <c r="J41" s="33" t="s">
        <v>391</v>
      </c>
    </row>
    <row r="42" ht="18.75" customHeight="1" spans="1:10">
      <c r="A42" s="210" t="s">
        <v>264</v>
      </c>
      <c r="B42" s="21" t="s">
        <v>264</v>
      </c>
      <c r="C42" s="21" t="s">
        <v>333</v>
      </c>
      <c r="D42" s="21" t="s">
        <v>334</v>
      </c>
      <c r="E42" s="33" t="s">
        <v>396</v>
      </c>
      <c r="F42" s="21" t="s">
        <v>321</v>
      </c>
      <c r="G42" s="33" t="s">
        <v>322</v>
      </c>
      <c r="H42" s="21" t="s">
        <v>323</v>
      </c>
      <c r="I42" s="21" t="s">
        <v>317</v>
      </c>
      <c r="J42" s="33" t="s">
        <v>391</v>
      </c>
    </row>
    <row r="43" ht="18.75" customHeight="1" spans="1:10">
      <c r="A43" s="210" t="s">
        <v>279</v>
      </c>
      <c r="B43" s="21" t="s">
        <v>376</v>
      </c>
      <c r="C43" s="21" t="s">
        <v>311</v>
      </c>
      <c r="D43" s="21" t="s">
        <v>312</v>
      </c>
      <c r="E43" s="33" t="s">
        <v>397</v>
      </c>
      <c r="F43" s="21" t="s">
        <v>314</v>
      </c>
      <c r="G43" s="33" t="s">
        <v>398</v>
      </c>
      <c r="H43" s="21" t="s">
        <v>379</v>
      </c>
      <c r="I43" s="21" t="s">
        <v>317</v>
      </c>
      <c r="J43" s="33" t="s">
        <v>399</v>
      </c>
    </row>
    <row r="44" ht="18.75" customHeight="1" spans="1:10">
      <c r="A44" s="210" t="s">
        <v>279</v>
      </c>
      <c r="B44" s="21" t="s">
        <v>376</v>
      </c>
      <c r="C44" s="21" t="s">
        <v>311</v>
      </c>
      <c r="D44" s="21" t="s">
        <v>312</v>
      </c>
      <c r="E44" s="33" t="s">
        <v>400</v>
      </c>
      <c r="F44" s="21" t="s">
        <v>314</v>
      </c>
      <c r="G44" s="33" t="s">
        <v>401</v>
      </c>
      <c r="H44" s="21" t="s">
        <v>379</v>
      </c>
      <c r="I44" s="21" t="s">
        <v>317</v>
      </c>
      <c r="J44" s="33" t="s">
        <v>399</v>
      </c>
    </row>
    <row r="45" ht="18.75" customHeight="1" spans="1:10">
      <c r="A45" s="210" t="s">
        <v>279</v>
      </c>
      <c r="B45" s="21" t="s">
        <v>376</v>
      </c>
      <c r="C45" s="21" t="s">
        <v>311</v>
      </c>
      <c r="D45" s="21" t="s">
        <v>319</v>
      </c>
      <c r="E45" s="33" t="s">
        <v>402</v>
      </c>
      <c r="F45" s="21" t="s">
        <v>321</v>
      </c>
      <c r="G45" s="33" t="s">
        <v>384</v>
      </c>
      <c r="H45" s="21" t="s">
        <v>323</v>
      </c>
      <c r="I45" s="21" t="s">
        <v>317</v>
      </c>
      <c r="J45" s="33" t="s">
        <v>399</v>
      </c>
    </row>
    <row r="46" ht="18.75" customHeight="1" spans="1:10">
      <c r="A46" s="210" t="s">
        <v>279</v>
      </c>
      <c r="B46" s="21" t="s">
        <v>376</v>
      </c>
      <c r="C46" s="21" t="s">
        <v>329</v>
      </c>
      <c r="D46" s="21" t="s">
        <v>344</v>
      </c>
      <c r="E46" s="33" t="s">
        <v>403</v>
      </c>
      <c r="F46" s="21" t="s">
        <v>314</v>
      </c>
      <c r="G46" s="33" t="s">
        <v>386</v>
      </c>
      <c r="H46" s="21"/>
      <c r="I46" s="21" t="s">
        <v>328</v>
      </c>
      <c r="J46" s="33" t="s">
        <v>399</v>
      </c>
    </row>
    <row r="47" ht="18.75" customHeight="1" spans="1:10">
      <c r="A47" s="210" t="s">
        <v>279</v>
      </c>
      <c r="B47" s="21" t="s">
        <v>376</v>
      </c>
      <c r="C47" s="21" t="s">
        <v>333</v>
      </c>
      <c r="D47" s="21" t="s">
        <v>334</v>
      </c>
      <c r="E47" s="33" t="s">
        <v>404</v>
      </c>
      <c r="F47" s="21" t="s">
        <v>321</v>
      </c>
      <c r="G47" s="33" t="s">
        <v>322</v>
      </c>
      <c r="H47" s="21" t="s">
        <v>323</v>
      </c>
      <c r="I47" s="21" t="s">
        <v>317</v>
      </c>
      <c r="J47" s="33" t="s">
        <v>399</v>
      </c>
    </row>
  </sheetData>
  <mergeCells count="18">
    <mergeCell ref="A2:J2"/>
    <mergeCell ref="A3:H3"/>
    <mergeCell ref="A7:A11"/>
    <mergeCell ref="A12:A16"/>
    <mergeCell ref="A17:A22"/>
    <mergeCell ref="A23:A27"/>
    <mergeCell ref="A28:A32"/>
    <mergeCell ref="A33:A37"/>
    <mergeCell ref="A38:A42"/>
    <mergeCell ref="A43:A47"/>
    <mergeCell ref="B7:B11"/>
    <mergeCell ref="B12:B16"/>
    <mergeCell ref="B17:B22"/>
    <mergeCell ref="B23:B27"/>
    <mergeCell ref="B28:B32"/>
    <mergeCell ref="B33:B37"/>
    <mergeCell ref="B38:B42"/>
    <mergeCell ref="B43:B4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梦中婷留</cp:lastModifiedBy>
  <dcterms:created xsi:type="dcterms:W3CDTF">2025-02-20T07:13:48Z</dcterms:created>
  <dcterms:modified xsi:type="dcterms:W3CDTF">2025-02-20T07:22:32Z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AC72DB366FBA4969AABD1BFD153FA454_12</vt:lpwstr>
  </property>
  <property fmtid="{D5CDD505-2E9C-101B-9397-08002B2CF9AE}" pid="3" name="KSOProductBuildVer">
    <vt:lpwstr>2052-12.1.0.19770</vt:lpwstr>
  </property>
</Properties>
</file>