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受灾清单" sheetId="1" r:id="rId1"/>
    <sheet name="汇总" sheetId="2" r:id="rId2"/>
  </sheets>
  <calcPr calcId="144525"/>
</workbook>
</file>

<file path=xl/sharedStrings.xml><?xml version="1.0" encoding="utf-8"?>
<sst xmlns="http://schemas.openxmlformats.org/spreadsheetml/2006/main" count="339" uniqueCount="130">
  <si>
    <t>中国人民财产保险股份有限公司临沧市分公司耿马县支公司种植业保险分户理赔清单</t>
  </si>
  <si>
    <t>保险单号:PHNC20235335N0*****040报案号:RHNC20235335N****08763公示期: 2024年03月25日-03月28日  公示地点：户肯村</t>
  </si>
  <si>
    <t>出险时间：2023年10月08日        出险原因：风灾      标的名称：玉米             单位：元、亩</t>
  </si>
  <si>
    <t>缮制时间：2024年01月10日        联系人：李承键                               联系电话：6121348（单位公章）</t>
  </si>
  <si>
    <t>序号</t>
  </si>
  <si>
    <t>农户姓名</t>
  </si>
  <si>
    <t>标的地点</t>
  </si>
  <si>
    <t>种植面积</t>
  </si>
  <si>
    <t>投保面积</t>
  </si>
  <si>
    <t>报损面积</t>
  </si>
  <si>
    <t>核损面积</t>
  </si>
  <si>
    <t>损失程度</t>
  </si>
  <si>
    <t>每亩</t>
  </si>
  <si>
    <t>赔款金额</t>
  </si>
  <si>
    <t>签字</t>
  </si>
  <si>
    <t>乡镇</t>
  </si>
  <si>
    <t>种植地或村小组</t>
  </si>
  <si>
    <t>赔付标准</t>
  </si>
  <si>
    <t>陶晶晶</t>
  </si>
  <si>
    <t>勐撒镇</t>
  </si>
  <si>
    <t>户肯村</t>
  </si>
  <si>
    <t>杨天理</t>
  </si>
  <si>
    <t>肖青兰</t>
  </si>
  <si>
    <t>查大强</t>
  </si>
  <si>
    <t>王世林</t>
  </si>
  <si>
    <t>杨天陆</t>
  </si>
  <si>
    <t>广正辉</t>
  </si>
  <si>
    <t>罗强荣</t>
  </si>
  <si>
    <t>袁老四</t>
  </si>
  <si>
    <t>余水清</t>
  </si>
  <si>
    <t>杨壮</t>
  </si>
  <si>
    <t>字兰香</t>
  </si>
  <si>
    <t>余石木</t>
  </si>
  <si>
    <t>陈水先</t>
  </si>
  <si>
    <t>叶荣木</t>
  </si>
  <si>
    <t>余石德</t>
  </si>
  <si>
    <t>姚新旺</t>
  </si>
  <si>
    <t>郭永华</t>
  </si>
  <si>
    <t>李赵文</t>
  </si>
  <si>
    <t>施树林</t>
  </si>
  <si>
    <t>赵宏</t>
  </si>
  <si>
    <t>施从起</t>
  </si>
  <si>
    <t>杨定平</t>
  </si>
  <si>
    <t>李大新</t>
  </si>
  <si>
    <t>胡华东</t>
  </si>
  <si>
    <t>杨玲壮</t>
  </si>
  <si>
    <t>胡新丑</t>
  </si>
  <si>
    <t>李小龙</t>
  </si>
  <si>
    <t>杨定忠</t>
  </si>
  <si>
    <t>郑伟忠</t>
  </si>
  <si>
    <t>郑兴伟</t>
  </si>
  <si>
    <t>胡木所</t>
  </si>
  <si>
    <t>杨福新</t>
  </si>
  <si>
    <t>胡桥顺</t>
  </si>
  <si>
    <t>苏李周</t>
  </si>
  <si>
    <t>杨国强</t>
  </si>
  <si>
    <t>杨安太</t>
  </si>
  <si>
    <t>张从召</t>
  </si>
  <si>
    <t>李小柱</t>
  </si>
  <si>
    <t>李老伍</t>
  </si>
  <si>
    <t>方石德</t>
  </si>
  <si>
    <t>郑桥英</t>
  </si>
  <si>
    <t>谢国忠</t>
  </si>
  <si>
    <t>李石宝</t>
  </si>
  <si>
    <t>李再兴</t>
  </si>
  <si>
    <t>王发起</t>
  </si>
  <si>
    <t>郑老丑</t>
  </si>
  <si>
    <t>杨晓明</t>
  </si>
  <si>
    <t>李燕所</t>
  </si>
  <si>
    <t>雷小润</t>
  </si>
  <si>
    <t>茶从文</t>
  </si>
  <si>
    <t>李建明</t>
  </si>
  <si>
    <t>方琴荟</t>
  </si>
  <si>
    <t>李卫平</t>
  </si>
  <si>
    <t>罗平新</t>
  </si>
  <si>
    <t>杨云果</t>
  </si>
  <si>
    <t>李太文</t>
  </si>
  <si>
    <t>李春花</t>
  </si>
  <si>
    <t>柴进卫</t>
  </si>
  <si>
    <t>李荣清</t>
  </si>
  <si>
    <t>杨双文</t>
  </si>
  <si>
    <t>李万荣</t>
  </si>
  <si>
    <t>吕顺</t>
  </si>
  <si>
    <t>李云丁</t>
  </si>
  <si>
    <t>陈小良</t>
  </si>
  <si>
    <t>李石良</t>
  </si>
  <si>
    <t>李从富</t>
  </si>
  <si>
    <t>杨国华</t>
  </si>
  <si>
    <t>毛卫勇</t>
  </si>
  <si>
    <t>杨木生</t>
  </si>
  <si>
    <t>左新荣</t>
  </si>
  <si>
    <t>郑老伍</t>
  </si>
  <si>
    <t>吕双林</t>
  </si>
  <si>
    <t>罗来福</t>
  </si>
  <si>
    <t>李小红</t>
  </si>
  <si>
    <t>李小良</t>
  </si>
  <si>
    <t>叶壮所</t>
  </si>
  <si>
    <t>杨文翠</t>
  </si>
  <si>
    <t>吴老从</t>
  </si>
  <si>
    <t>黄春华</t>
  </si>
  <si>
    <t>姚艳</t>
  </si>
  <si>
    <t>杨国安</t>
  </si>
  <si>
    <t>杨晓寿</t>
  </si>
  <si>
    <t>王忠玲</t>
  </si>
  <si>
    <t>朱自明</t>
  </si>
  <si>
    <t>施树元</t>
  </si>
  <si>
    <t>李太忠</t>
  </si>
  <si>
    <t>姚老福</t>
  </si>
  <si>
    <t>茶大荣</t>
  </si>
  <si>
    <t>郑老荣</t>
  </si>
  <si>
    <t>李壮云</t>
  </si>
  <si>
    <t>刘发才</t>
  </si>
  <si>
    <t>杨小云</t>
  </si>
  <si>
    <t>杨保柱</t>
  </si>
  <si>
    <t>周大生</t>
  </si>
  <si>
    <t>刘阿双</t>
  </si>
  <si>
    <t>刘福华</t>
  </si>
  <si>
    <t>刘海城</t>
  </si>
  <si>
    <t>杨新琴</t>
  </si>
  <si>
    <t>华云祥</t>
  </si>
  <si>
    <t>苏元凤</t>
  </si>
  <si>
    <t>张国勇</t>
  </si>
  <si>
    <t>李石妹</t>
  </si>
  <si>
    <t>合计</t>
  </si>
  <si>
    <t>勐撒镇户肯村种植保险受灾赔付汇总表</t>
  </si>
  <si>
    <t>村委会</t>
  </si>
  <si>
    <t>户数</t>
  </si>
  <si>
    <t>受灾面积</t>
  </si>
  <si>
    <t>赔付金额</t>
  </si>
  <si>
    <t>备注</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</si>
</sst>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_);[Red]\(0\)"/>
  </numFmts>
  <fonts count="37">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9"/>
      <color theme="1"/>
      <name val="宋体"/>
      <charset val="134"/>
    </font>
    <font>
      <sz val="8"/>
      <name val="宋体"/>
      <charset val="134"/>
    </font>
    <font>
      <sz val="9"/>
      <color rgb="FF000000"/>
      <name val="宋体"/>
      <charset val="134"/>
    </font>
    <font>
      <sz val="9"/>
      <name val="宋体"/>
      <charset val="0"/>
    </font>
    <font>
      <sz val="9"/>
      <name val="宋体"/>
      <charset val="134"/>
      <scheme val="minor"/>
    </font>
    <font>
      <sz val="9"/>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indexed="8"/>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9" applyNumberFormat="0" applyFont="0" applyAlignment="0" applyProtection="0">
      <alignment vertical="center"/>
    </xf>
    <xf numFmtId="0" fontId="19"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0" applyNumberFormat="0" applyFill="0" applyAlignment="0" applyProtection="0">
      <alignment vertical="center"/>
    </xf>
    <xf numFmtId="0" fontId="0" fillId="0" borderId="0">
      <alignment vertical="center"/>
    </xf>
    <xf numFmtId="0" fontId="27" fillId="0" borderId="10" applyNumberFormat="0" applyFill="0" applyAlignment="0" applyProtection="0">
      <alignment vertical="center"/>
    </xf>
    <xf numFmtId="0" fontId="19" fillId="10" borderId="0" applyNumberFormat="0" applyBorder="0" applyAlignment="0" applyProtection="0">
      <alignment vertical="center"/>
    </xf>
    <xf numFmtId="0" fontId="22" fillId="0" borderId="11" applyNumberFormat="0" applyFill="0" applyAlignment="0" applyProtection="0">
      <alignment vertical="center"/>
    </xf>
    <xf numFmtId="0" fontId="19" fillId="11" borderId="0" applyNumberFormat="0" applyBorder="0" applyAlignment="0" applyProtection="0">
      <alignment vertical="center"/>
    </xf>
    <xf numFmtId="0" fontId="28" fillId="12" borderId="12" applyNumberFormat="0" applyAlignment="0" applyProtection="0">
      <alignment vertical="center"/>
    </xf>
    <xf numFmtId="0" fontId="29" fillId="12" borderId="8" applyNumberFormat="0" applyAlignment="0" applyProtection="0">
      <alignment vertical="center"/>
    </xf>
    <xf numFmtId="0" fontId="0" fillId="0" borderId="0">
      <alignment vertical="center"/>
    </xf>
    <xf numFmtId="0" fontId="30" fillId="13" borderId="13"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35" fillId="0" borderId="0">
      <protection locked="0"/>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3" fillId="0" borderId="0"/>
    <xf numFmtId="0" fontId="16" fillId="32" borderId="0" applyNumberFormat="0" applyBorder="0" applyAlignment="0" applyProtection="0">
      <alignment vertical="center"/>
    </xf>
    <xf numFmtId="0" fontId="19" fillId="33" borderId="0" applyNumberFormat="0" applyBorder="0" applyAlignment="0" applyProtection="0">
      <alignment vertical="center"/>
    </xf>
    <xf numFmtId="0" fontId="0" fillId="0" borderId="0">
      <alignment vertical="center"/>
    </xf>
    <xf numFmtId="0" fontId="3" fillId="0" borderId="0">
      <alignment vertical="center"/>
    </xf>
    <xf numFmtId="0" fontId="36"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46">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7" fillId="0" borderId="0" xfId="0" applyFont="1" applyFill="1"/>
    <xf numFmtId="0" fontId="0" fillId="0" borderId="0" xfId="0" applyFill="1"/>
    <xf numFmtId="0" fontId="8" fillId="0" borderId="0" xfId="0" applyFont="1" applyFill="1"/>
    <xf numFmtId="0" fontId="9" fillId="0" borderId="0" xfId="0" applyFont="1" applyFill="1" applyBorder="1" applyAlignment="1">
      <alignment horizontal="center"/>
    </xf>
    <xf numFmtId="0" fontId="10" fillId="0" borderId="0" xfId="0" applyFont="1" applyFill="1" applyBorder="1" applyAlignment="1">
      <alignment horizontal="center"/>
    </xf>
    <xf numFmtId="0" fontId="10" fillId="0" borderId="0" xfId="0" applyFont="1" applyFill="1"/>
    <xf numFmtId="0" fontId="9" fillId="0" borderId="0" xfId="0" applyFont="1" applyFill="1" applyAlignment="1">
      <alignment horizontal="center"/>
    </xf>
    <xf numFmtId="0" fontId="10" fillId="0" borderId="0" xfId="0" applyFont="1" applyFill="1" applyAlignment="1">
      <alignment horizontal="center"/>
    </xf>
    <xf numFmtId="0" fontId="11" fillId="0" borderId="0" xfId="0" applyFont="1" applyFill="1" applyBorder="1" applyAlignment="1">
      <alignment horizontal="left" vertical="center"/>
    </xf>
    <xf numFmtId="0" fontId="4" fillId="0" borderId="0"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12" fillId="0" borderId="2" xfId="0" applyFont="1" applyFill="1" applyBorder="1" applyAlignment="1">
      <alignment horizontal="center" vertical="top" wrapText="1"/>
    </xf>
    <xf numFmtId="0" fontId="10" fillId="0" borderId="2" xfId="0" applyFont="1" applyFill="1" applyBorder="1" applyAlignment="1">
      <alignment horizontal="center" vertical="center" wrapText="1"/>
    </xf>
    <xf numFmtId="0" fontId="10" fillId="0" borderId="2" xfId="60" applyFont="1" applyFill="1" applyBorder="1" applyAlignment="1">
      <alignment horizontal="center" vertical="center"/>
    </xf>
    <xf numFmtId="0" fontId="13" fillId="0" borderId="2" xfId="0" applyFont="1" applyFill="1" applyBorder="1" applyAlignment="1">
      <alignment horizontal="center" vertical="center"/>
    </xf>
    <xf numFmtId="49" fontId="4" fillId="0" borderId="2" xfId="0" applyNumberFormat="1" applyFont="1" applyFill="1" applyBorder="1" applyAlignment="1">
      <alignment horizontal="center" vertical="center"/>
    </xf>
    <xf numFmtId="0" fontId="4" fillId="0" borderId="5" xfId="0" applyFont="1" applyFill="1" applyBorder="1" applyAlignment="1">
      <alignment horizontal="center" vertical="center" wrapText="1"/>
    </xf>
    <xf numFmtId="178" fontId="4" fillId="0" borderId="2"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178" fontId="4" fillId="0" borderId="2" xfId="0" applyNumberFormat="1" applyFont="1" applyFill="1" applyBorder="1" applyAlignment="1">
      <alignment horizontal="center" vertical="center"/>
    </xf>
    <xf numFmtId="0" fontId="9" fillId="0" borderId="2" xfId="0" applyFont="1" applyFill="1" applyBorder="1" applyAlignment="1">
      <alignment horizontal="center" vertical="center"/>
    </xf>
    <xf numFmtId="0" fontId="14" fillId="0" borderId="2" xfId="0" applyFont="1" applyFill="1" applyBorder="1" applyAlignment="1">
      <alignment horizontal="center" vertical="center"/>
    </xf>
    <xf numFmtId="0" fontId="15" fillId="0" borderId="2" xfId="0" applyFont="1" applyFill="1" applyBorder="1" applyAlignment="1">
      <alignment horizontal="center" vertical="center"/>
    </xf>
    <xf numFmtId="0" fontId="9" fillId="0" borderId="2" xfId="0" applyFont="1" applyFill="1" applyBorder="1" applyAlignment="1">
      <alignment horizontal="center"/>
    </xf>
    <xf numFmtId="0" fontId="0" fillId="0" borderId="3" xfId="0" applyFill="1" applyBorder="1" applyAlignment="1">
      <alignment horizontal="center" vertical="center"/>
    </xf>
    <xf numFmtId="0" fontId="0" fillId="0" borderId="7" xfId="0" applyFill="1" applyBorder="1" applyAlignment="1">
      <alignment horizontal="center" vertical="center"/>
    </xf>
    <xf numFmtId="0" fontId="0" fillId="0" borderId="4" xfId="0" applyFill="1" applyBorder="1" applyAlignment="1">
      <alignment horizontal="center" vertical="center"/>
    </xf>
    <xf numFmtId="0" fontId="0" fillId="0" borderId="2" xfId="0" applyFill="1" applyBorder="1"/>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常规 10 2 2 3 5" xfId="20"/>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常规 17 2 2 14 2 2" xfId="27"/>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常规_2.耿马自治县卡外贫困户到户表4.27" xfId="43"/>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常规 10" xfId="50"/>
    <cellStyle name="40% - 强调文字颜色 6" xfId="51" builtinId="51"/>
    <cellStyle name="60% - 强调文字颜色 6" xfId="52" builtinId="52"/>
    <cellStyle name="常规 33" xfId="53"/>
    <cellStyle name="常规_南木弄15保险" xfId="54"/>
    <cellStyle name="常规_Sheet1" xfId="55"/>
    <cellStyle name="常规_关弄15保险" xfId="56"/>
    <cellStyle name="常规_联营15保险" xfId="57"/>
    <cellStyle name="常规_芒茂" xfId="58"/>
    <cellStyle name="常规 11" xfId="59"/>
    <cellStyle name="常规 17 2 2 3" xfId="60"/>
    <cellStyle name="常规 17 2 2" xfId="61"/>
    <cellStyle name="常规 2" xfId="6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28</xdr:row>
      <xdr:rowOff>0</xdr:rowOff>
    </xdr:from>
    <xdr:to>
      <xdr:col>11</xdr:col>
      <xdr:colOff>74295</xdr:colOff>
      <xdr:row>28</xdr:row>
      <xdr:rowOff>29210</xdr:rowOff>
    </xdr:to>
    <xdr:sp>
      <xdr:nvSpPr>
        <xdr:cNvPr id="2"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3"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4"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5"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6"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7"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8"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9"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0"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1"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2"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3" name="Text Box 26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4"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5"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6"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7"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8"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9"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20"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21"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22"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23"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24"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25" name="Text Box 26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26"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27"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28"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29"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30"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31"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32"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33"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34"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35"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36"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37" name="Text Box 26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38"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39"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40"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41"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42"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43"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44"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45"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46"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47"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48"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49" name="Text Box 26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50"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51"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52"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53"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54"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55"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56"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57"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58"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59"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60"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61" name="Text Box 26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62"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63"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64"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65"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66"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67"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68"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69"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70"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71"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72"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73" name="Text Box 26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74"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75"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76"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77"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78"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79"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80"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81"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82"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83"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84"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85" name="Text Box 26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86"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87"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88"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89"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90"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91"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92"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93"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94"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95"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96"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97" name="Text Box 26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98"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99"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00"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01"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02"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03"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04"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05"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06"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07"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08"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09" name="Text Box 26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10"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11"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12"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13"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14"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15"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16"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17"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18"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19"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20"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21" name="Text Box 26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22"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23"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24"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25"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26"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27"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28"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29"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30"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31"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32"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33" name="Text Box 26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34"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35" name="Text Box 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36" name="Text Box 3"/>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37" name="Text Box 6"/>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38" name="Text Box 7"/>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39" name="Text Box 8"/>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40" name="Text Box 9"/>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41" name="Text Box 10"/>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42" name="Text Box 1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43" name="Text Box 12"/>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44" name="Text Box 1"/>
        <xdr:cNvSpPr/>
      </xdr:nvSpPr>
      <xdr:spPr>
        <a:xfrm>
          <a:off x="5365750" y="4927600"/>
          <a:ext cx="74295" cy="29210"/>
        </a:xfrm>
        <a:prstGeom prst="rect">
          <a:avLst/>
        </a:prstGeom>
        <a:noFill/>
        <a:ln w="9525">
          <a:noFill/>
        </a:ln>
      </xdr:spPr>
    </xdr:sp>
    <xdr:clientData/>
  </xdr:twoCellAnchor>
  <xdr:twoCellAnchor editAs="oneCell">
    <xdr:from>
      <xdr:col>11</xdr:col>
      <xdr:colOff>0</xdr:colOff>
      <xdr:row>28</xdr:row>
      <xdr:rowOff>0</xdr:rowOff>
    </xdr:from>
    <xdr:to>
      <xdr:col>11</xdr:col>
      <xdr:colOff>74295</xdr:colOff>
      <xdr:row>28</xdr:row>
      <xdr:rowOff>29210</xdr:rowOff>
    </xdr:to>
    <xdr:sp>
      <xdr:nvSpPr>
        <xdr:cNvPr id="145" name="Text Box 268"/>
        <xdr:cNvSpPr/>
      </xdr:nvSpPr>
      <xdr:spPr>
        <a:xfrm>
          <a:off x="5365750" y="4927600"/>
          <a:ext cx="74295" cy="2921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0"/>
  <sheetViews>
    <sheetView tabSelected="1" workbookViewId="0">
      <selection activeCell="H7" sqref="H7"/>
    </sheetView>
  </sheetViews>
  <sheetFormatPr defaultColWidth="9" defaultRowHeight="13.5"/>
  <cols>
    <col min="1" max="1" width="3.375" style="13" customWidth="1"/>
    <col min="2" max="2" width="9.125" style="13" customWidth="1"/>
    <col min="3" max="3" width="6.25" style="13" customWidth="1"/>
    <col min="4" max="4" width="8.375" style="13" customWidth="1"/>
    <col min="5" max="5" width="5.75" style="15" customWidth="1"/>
    <col min="6" max="6" width="6.41666666666667" style="16" customWidth="1"/>
    <col min="7" max="7" width="6.125" style="17" customWidth="1"/>
    <col min="8" max="9" width="5.625" style="13" customWidth="1"/>
    <col min="10" max="10" width="7" style="13" customWidth="1"/>
    <col min="11" max="11" width="6.75" style="13" customWidth="1"/>
    <col min="12" max="12" width="11.625" style="13" customWidth="1"/>
    <col min="13" max="16384" width="9" style="13"/>
  </cols>
  <sheetData>
    <row r="1" spans="1:12">
      <c r="A1" s="18" t="s">
        <v>0</v>
      </c>
      <c r="B1" s="18"/>
      <c r="C1" s="18"/>
      <c r="D1" s="18"/>
      <c r="G1" s="19"/>
      <c r="H1" s="18"/>
      <c r="I1" s="18"/>
      <c r="J1" s="18"/>
      <c r="K1" s="18"/>
      <c r="L1" s="18"/>
    </row>
    <row r="2" spans="1:12">
      <c r="A2" s="20" t="s">
        <v>1</v>
      </c>
      <c r="B2" s="20"/>
      <c r="C2" s="20"/>
      <c r="D2" s="20"/>
      <c r="E2" s="20"/>
      <c r="F2" s="20"/>
      <c r="G2" s="20"/>
      <c r="H2" s="20"/>
      <c r="I2" s="20"/>
      <c r="J2" s="20"/>
      <c r="K2" s="20"/>
      <c r="L2" s="20"/>
    </row>
    <row r="3" spans="1:12">
      <c r="A3" s="21" t="s">
        <v>2</v>
      </c>
      <c r="B3" s="21"/>
      <c r="C3" s="21"/>
      <c r="D3" s="21"/>
      <c r="E3" s="21"/>
      <c r="F3" s="21"/>
      <c r="G3" s="21"/>
      <c r="H3" s="21"/>
      <c r="I3" s="21"/>
      <c r="J3" s="21"/>
      <c r="K3" s="21"/>
      <c r="L3" s="21"/>
    </row>
    <row r="4" spans="1:12">
      <c r="A4" s="21" t="s">
        <v>3</v>
      </c>
      <c r="B4" s="21"/>
      <c r="C4" s="21"/>
      <c r="D4" s="21"/>
      <c r="E4" s="21"/>
      <c r="F4" s="21"/>
      <c r="G4" s="21"/>
      <c r="H4" s="21"/>
      <c r="I4" s="21"/>
      <c r="J4" s="21"/>
      <c r="K4" s="21"/>
      <c r="L4" s="21"/>
    </row>
    <row r="5" spans="1:12">
      <c r="A5" s="22" t="s">
        <v>4</v>
      </c>
      <c r="B5" s="22" t="s">
        <v>5</v>
      </c>
      <c r="C5" s="22" t="s">
        <v>6</v>
      </c>
      <c r="D5" s="23"/>
      <c r="E5" s="22" t="s">
        <v>7</v>
      </c>
      <c r="F5" s="22" t="s">
        <v>8</v>
      </c>
      <c r="G5" s="24" t="s">
        <v>9</v>
      </c>
      <c r="H5" s="22" t="s">
        <v>10</v>
      </c>
      <c r="I5" s="32" t="s">
        <v>11</v>
      </c>
      <c r="J5" s="33" t="s">
        <v>12</v>
      </c>
      <c r="K5" s="34" t="s">
        <v>13</v>
      </c>
      <c r="L5" s="22" t="s">
        <v>14</v>
      </c>
    </row>
    <row r="6" ht="23" customHeight="1" spans="1:12">
      <c r="A6" s="22"/>
      <c r="B6" s="22"/>
      <c r="C6" s="22" t="s">
        <v>15</v>
      </c>
      <c r="D6" s="23" t="s">
        <v>16</v>
      </c>
      <c r="E6" s="22"/>
      <c r="F6" s="22"/>
      <c r="G6" s="24"/>
      <c r="H6" s="22"/>
      <c r="I6" s="35"/>
      <c r="J6" s="33" t="s">
        <v>17</v>
      </c>
      <c r="K6" s="34"/>
      <c r="L6" s="22"/>
    </row>
    <row r="7" spans="1:12">
      <c r="A7" s="5">
        <v>1</v>
      </c>
      <c r="B7" s="25" t="s">
        <v>18</v>
      </c>
      <c r="C7" s="26" t="s">
        <v>19</v>
      </c>
      <c r="D7" s="5" t="s">
        <v>20</v>
      </c>
      <c r="E7" s="5">
        <v>50</v>
      </c>
      <c r="F7" s="5">
        <v>50</v>
      </c>
      <c r="G7" s="5">
        <v>7</v>
      </c>
      <c r="H7" s="26">
        <v>4.9</v>
      </c>
      <c r="I7" s="36">
        <v>0.4</v>
      </c>
      <c r="J7" s="37">
        <v>350</v>
      </c>
      <c r="K7" s="5">
        <f t="shared" ref="K7:K35" si="0">H7*I7*J7</f>
        <v>686</v>
      </c>
      <c r="L7" s="38"/>
    </row>
    <row r="8" s="12" customFormat="1" spans="1:12">
      <c r="A8" s="5">
        <v>2</v>
      </c>
      <c r="B8" s="27" t="s">
        <v>21</v>
      </c>
      <c r="C8" s="26" t="s">
        <v>19</v>
      </c>
      <c r="D8" s="5" t="s">
        <v>20</v>
      </c>
      <c r="E8" s="5">
        <v>30</v>
      </c>
      <c r="F8" s="5">
        <v>30</v>
      </c>
      <c r="G8" s="5">
        <v>10</v>
      </c>
      <c r="H8" s="26">
        <v>6.7</v>
      </c>
      <c r="I8" s="36">
        <v>0.4</v>
      </c>
      <c r="J8" s="37">
        <v>350</v>
      </c>
      <c r="K8" s="5">
        <f t="shared" si="0"/>
        <v>938</v>
      </c>
      <c r="L8" s="39"/>
    </row>
    <row r="9" spans="1:12">
      <c r="A9" s="5">
        <v>3</v>
      </c>
      <c r="B9" s="28" t="s">
        <v>22</v>
      </c>
      <c r="C9" s="26" t="s">
        <v>19</v>
      </c>
      <c r="D9" s="5" t="s">
        <v>20</v>
      </c>
      <c r="E9" s="5">
        <v>10</v>
      </c>
      <c r="F9" s="5">
        <v>10</v>
      </c>
      <c r="G9" s="5">
        <v>7</v>
      </c>
      <c r="H9" s="26">
        <v>4.9</v>
      </c>
      <c r="I9" s="36">
        <v>0.4</v>
      </c>
      <c r="J9" s="37">
        <v>350</v>
      </c>
      <c r="K9" s="5">
        <f t="shared" si="0"/>
        <v>686</v>
      </c>
      <c r="L9" s="38"/>
    </row>
    <row r="10" spans="1:12">
      <c r="A10" s="5">
        <v>4</v>
      </c>
      <c r="B10" s="26" t="s">
        <v>23</v>
      </c>
      <c r="C10" s="26" t="s">
        <v>19</v>
      </c>
      <c r="D10" s="5" t="s">
        <v>20</v>
      </c>
      <c r="E10" s="5">
        <v>40</v>
      </c>
      <c r="F10" s="5">
        <v>40</v>
      </c>
      <c r="G10" s="5">
        <v>22</v>
      </c>
      <c r="H10" s="26">
        <v>13.2</v>
      </c>
      <c r="I10" s="36">
        <v>0.4</v>
      </c>
      <c r="J10" s="37">
        <v>350</v>
      </c>
      <c r="K10" s="5">
        <f t="shared" si="0"/>
        <v>1848</v>
      </c>
      <c r="L10" s="38"/>
    </row>
    <row r="11" spans="1:12">
      <c r="A11" s="5">
        <v>5</v>
      </c>
      <c r="B11" s="26" t="s">
        <v>24</v>
      </c>
      <c r="C11" s="26" t="s">
        <v>19</v>
      </c>
      <c r="D11" s="5" t="s">
        <v>20</v>
      </c>
      <c r="E11" s="5">
        <v>8</v>
      </c>
      <c r="F11" s="5">
        <v>8</v>
      </c>
      <c r="G11" s="5">
        <v>7</v>
      </c>
      <c r="H11" s="26">
        <v>4.9</v>
      </c>
      <c r="I11" s="36">
        <v>0.4</v>
      </c>
      <c r="J11" s="37">
        <v>350</v>
      </c>
      <c r="K11" s="5">
        <f t="shared" si="0"/>
        <v>686</v>
      </c>
      <c r="L11" s="38"/>
    </row>
    <row r="12" spans="1:12">
      <c r="A12" s="5">
        <v>6</v>
      </c>
      <c r="B12" s="27" t="s">
        <v>25</v>
      </c>
      <c r="C12" s="26" t="s">
        <v>19</v>
      </c>
      <c r="D12" s="5" t="s">
        <v>20</v>
      </c>
      <c r="E12" s="5">
        <v>80</v>
      </c>
      <c r="F12" s="5">
        <v>80</v>
      </c>
      <c r="G12" s="5">
        <v>23</v>
      </c>
      <c r="H12" s="26">
        <v>14.3</v>
      </c>
      <c r="I12" s="36">
        <v>0.4</v>
      </c>
      <c r="J12" s="37">
        <v>350</v>
      </c>
      <c r="K12" s="5">
        <f t="shared" si="0"/>
        <v>2002</v>
      </c>
      <c r="L12" s="38"/>
    </row>
    <row r="13" spans="1:12">
      <c r="A13" s="5">
        <v>7</v>
      </c>
      <c r="B13" s="28" t="s">
        <v>26</v>
      </c>
      <c r="C13" s="26" t="s">
        <v>19</v>
      </c>
      <c r="D13" s="5" t="s">
        <v>20</v>
      </c>
      <c r="E13" s="5">
        <v>6</v>
      </c>
      <c r="F13" s="5">
        <v>6</v>
      </c>
      <c r="G13" s="5">
        <v>6</v>
      </c>
      <c r="H13" s="26">
        <v>4.2</v>
      </c>
      <c r="I13" s="36">
        <v>0.4</v>
      </c>
      <c r="J13" s="37">
        <v>350</v>
      </c>
      <c r="K13" s="5">
        <f t="shared" si="0"/>
        <v>588</v>
      </c>
      <c r="L13" s="38"/>
    </row>
    <row r="14" s="13" customFormat="1" spans="1:12">
      <c r="A14" s="5">
        <v>8</v>
      </c>
      <c r="B14" s="26" t="s">
        <v>27</v>
      </c>
      <c r="C14" s="26" t="s">
        <v>19</v>
      </c>
      <c r="D14" s="5" t="s">
        <v>20</v>
      </c>
      <c r="E14" s="5">
        <v>50</v>
      </c>
      <c r="F14" s="5">
        <v>50</v>
      </c>
      <c r="G14" s="5">
        <v>10</v>
      </c>
      <c r="H14" s="26">
        <v>6.7</v>
      </c>
      <c r="I14" s="36">
        <v>0.4</v>
      </c>
      <c r="J14" s="37">
        <v>350</v>
      </c>
      <c r="K14" s="5">
        <f t="shared" si="0"/>
        <v>938</v>
      </c>
      <c r="L14" s="38"/>
    </row>
    <row r="15" s="13" customFormat="1" spans="1:12">
      <c r="A15" s="5">
        <v>9</v>
      </c>
      <c r="B15" s="26" t="s">
        <v>28</v>
      </c>
      <c r="C15" s="26" t="s">
        <v>19</v>
      </c>
      <c r="D15" s="5" t="s">
        <v>20</v>
      </c>
      <c r="E15" s="5">
        <v>50</v>
      </c>
      <c r="F15" s="5">
        <v>50</v>
      </c>
      <c r="G15" s="5">
        <v>10</v>
      </c>
      <c r="H15" s="26">
        <v>6.7</v>
      </c>
      <c r="I15" s="36">
        <v>0.4</v>
      </c>
      <c r="J15" s="37">
        <v>350</v>
      </c>
      <c r="K15" s="5">
        <f t="shared" si="0"/>
        <v>938</v>
      </c>
      <c r="L15" s="38"/>
    </row>
    <row r="16" s="13" customFormat="1" spans="1:12">
      <c r="A16" s="5">
        <v>10</v>
      </c>
      <c r="B16" s="29" t="s">
        <v>29</v>
      </c>
      <c r="C16" s="26" t="s">
        <v>19</v>
      </c>
      <c r="D16" s="5" t="s">
        <v>20</v>
      </c>
      <c r="E16" s="5">
        <v>60</v>
      </c>
      <c r="F16" s="5">
        <v>60</v>
      </c>
      <c r="G16" s="5">
        <v>8</v>
      </c>
      <c r="H16" s="26">
        <v>5.6</v>
      </c>
      <c r="I16" s="36">
        <v>0.4</v>
      </c>
      <c r="J16" s="37">
        <v>350</v>
      </c>
      <c r="K16" s="5">
        <f t="shared" si="0"/>
        <v>784</v>
      </c>
      <c r="L16" s="38"/>
    </row>
    <row r="17" s="13" customFormat="1" spans="1:12">
      <c r="A17" s="5">
        <v>11</v>
      </c>
      <c r="B17" s="29" t="s">
        <v>30</v>
      </c>
      <c r="C17" s="26" t="s">
        <v>19</v>
      </c>
      <c r="D17" s="5" t="s">
        <v>20</v>
      </c>
      <c r="E17" s="5">
        <v>60</v>
      </c>
      <c r="F17" s="5">
        <v>60</v>
      </c>
      <c r="G17" s="5">
        <v>8</v>
      </c>
      <c r="H17" s="26">
        <v>5.6</v>
      </c>
      <c r="I17" s="36">
        <v>0.4</v>
      </c>
      <c r="J17" s="37">
        <v>350</v>
      </c>
      <c r="K17" s="5">
        <f t="shared" si="0"/>
        <v>784</v>
      </c>
      <c r="L17" s="38"/>
    </row>
    <row r="18" spans="1:12">
      <c r="A18" s="5">
        <v>12</v>
      </c>
      <c r="B18" s="26" t="s">
        <v>31</v>
      </c>
      <c r="C18" s="26" t="s">
        <v>19</v>
      </c>
      <c r="D18" s="5" t="s">
        <v>20</v>
      </c>
      <c r="E18" s="5">
        <v>60</v>
      </c>
      <c r="F18" s="5">
        <v>60</v>
      </c>
      <c r="G18" s="5">
        <v>8</v>
      </c>
      <c r="H18" s="26">
        <v>5.6</v>
      </c>
      <c r="I18" s="36">
        <v>0.4</v>
      </c>
      <c r="J18" s="37">
        <v>350</v>
      </c>
      <c r="K18" s="5">
        <f t="shared" si="0"/>
        <v>784</v>
      </c>
      <c r="L18" s="38"/>
    </row>
    <row r="19" spans="1:12">
      <c r="A19" s="5">
        <v>13</v>
      </c>
      <c r="B19" s="29" t="s">
        <v>32</v>
      </c>
      <c r="C19" s="26" t="s">
        <v>19</v>
      </c>
      <c r="D19" s="5" t="s">
        <v>20</v>
      </c>
      <c r="E19" s="5">
        <v>60</v>
      </c>
      <c r="F19" s="5">
        <v>60</v>
      </c>
      <c r="G19" s="5">
        <v>7</v>
      </c>
      <c r="H19" s="26">
        <v>4.9</v>
      </c>
      <c r="I19" s="36">
        <v>0.4</v>
      </c>
      <c r="J19" s="37">
        <v>350</v>
      </c>
      <c r="K19" s="5">
        <f t="shared" si="0"/>
        <v>686</v>
      </c>
      <c r="L19" s="38"/>
    </row>
    <row r="20" spans="1:12">
      <c r="A20" s="5">
        <v>14</v>
      </c>
      <c r="B20" s="29" t="s">
        <v>33</v>
      </c>
      <c r="C20" s="26" t="s">
        <v>19</v>
      </c>
      <c r="D20" s="5" t="s">
        <v>20</v>
      </c>
      <c r="E20" s="5">
        <v>50</v>
      </c>
      <c r="F20" s="5">
        <v>50</v>
      </c>
      <c r="G20" s="5">
        <v>10</v>
      </c>
      <c r="H20" s="26">
        <v>6.7</v>
      </c>
      <c r="I20" s="36">
        <v>0.4</v>
      </c>
      <c r="J20" s="37">
        <v>350</v>
      </c>
      <c r="K20" s="5">
        <f t="shared" si="0"/>
        <v>938</v>
      </c>
      <c r="L20" s="38"/>
    </row>
    <row r="21" spans="1:12">
      <c r="A21" s="5">
        <v>15</v>
      </c>
      <c r="B21" s="29" t="s">
        <v>34</v>
      </c>
      <c r="C21" s="26" t="s">
        <v>19</v>
      </c>
      <c r="D21" s="5" t="s">
        <v>20</v>
      </c>
      <c r="E21" s="5">
        <v>40</v>
      </c>
      <c r="F21" s="5">
        <v>40</v>
      </c>
      <c r="G21" s="5">
        <v>10</v>
      </c>
      <c r="H21" s="26">
        <v>6.7</v>
      </c>
      <c r="I21" s="36">
        <v>0.4</v>
      </c>
      <c r="J21" s="37">
        <v>350</v>
      </c>
      <c r="K21" s="5">
        <f t="shared" si="0"/>
        <v>938</v>
      </c>
      <c r="L21" s="38"/>
    </row>
    <row r="22" spans="1:12">
      <c r="A22" s="5">
        <v>16</v>
      </c>
      <c r="B22" s="29" t="s">
        <v>35</v>
      </c>
      <c r="C22" s="26" t="s">
        <v>19</v>
      </c>
      <c r="D22" s="5" t="s">
        <v>20</v>
      </c>
      <c r="E22" s="5">
        <v>60</v>
      </c>
      <c r="F22" s="5">
        <v>60</v>
      </c>
      <c r="G22" s="5">
        <v>10</v>
      </c>
      <c r="H22" s="26">
        <v>6.7</v>
      </c>
      <c r="I22" s="36">
        <v>0.4</v>
      </c>
      <c r="J22" s="37">
        <v>350</v>
      </c>
      <c r="K22" s="5">
        <f t="shared" si="0"/>
        <v>938</v>
      </c>
      <c r="L22" s="38"/>
    </row>
    <row r="23" spans="1:12">
      <c r="A23" s="5">
        <v>17</v>
      </c>
      <c r="B23" s="30" t="s">
        <v>36</v>
      </c>
      <c r="C23" s="26" t="s">
        <v>19</v>
      </c>
      <c r="D23" s="5" t="s">
        <v>20</v>
      </c>
      <c r="E23" s="5">
        <v>80</v>
      </c>
      <c r="F23" s="5">
        <v>80</v>
      </c>
      <c r="G23" s="5">
        <v>25</v>
      </c>
      <c r="H23" s="26">
        <v>16.1</v>
      </c>
      <c r="I23" s="36">
        <v>0.4</v>
      </c>
      <c r="J23" s="37">
        <v>350</v>
      </c>
      <c r="K23" s="5">
        <f t="shared" si="0"/>
        <v>2254</v>
      </c>
      <c r="L23" s="38"/>
    </row>
    <row r="24" s="14" customFormat="1" spans="1:12">
      <c r="A24" s="5">
        <v>18</v>
      </c>
      <c r="B24" s="29" t="s">
        <v>37</v>
      </c>
      <c r="C24" s="26" t="s">
        <v>19</v>
      </c>
      <c r="D24" s="5" t="s">
        <v>20</v>
      </c>
      <c r="E24" s="5">
        <v>15</v>
      </c>
      <c r="F24" s="5">
        <v>15</v>
      </c>
      <c r="G24" s="5">
        <v>3</v>
      </c>
      <c r="H24" s="26">
        <v>2.1</v>
      </c>
      <c r="I24" s="36">
        <v>0.4</v>
      </c>
      <c r="J24" s="37">
        <v>350</v>
      </c>
      <c r="K24" s="5">
        <f t="shared" si="0"/>
        <v>294</v>
      </c>
      <c r="L24" s="40"/>
    </row>
    <row r="25" spans="1:12">
      <c r="A25" s="5">
        <v>19</v>
      </c>
      <c r="B25" s="29" t="s">
        <v>38</v>
      </c>
      <c r="C25" s="26" t="s">
        <v>19</v>
      </c>
      <c r="D25" s="5" t="s">
        <v>20</v>
      </c>
      <c r="E25" s="5">
        <v>50</v>
      </c>
      <c r="F25" s="5">
        <v>50</v>
      </c>
      <c r="G25" s="5">
        <v>5</v>
      </c>
      <c r="H25" s="26">
        <v>3.5</v>
      </c>
      <c r="I25" s="36">
        <v>0.4</v>
      </c>
      <c r="J25" s="37">
        <v>350</v>
      </c>
      <c r="K25" s="5">
        <f t="shared" si="0"/>
        <v>490</v>
      </c>
      <c r="L25" s="38"/>
    </row>
    <row r="26" spans="1:12">
      <c r="A26" s="5">
        <v>20</v>
      </c>
      <c r="B26" s="26" t="s">
        <v>39</v>
      </c>
      <c r="C26" s="26" t="s">
        <v>19</v>
      </c>
      <c r="D26" s="5" t="s">
        <v>20</v>
      </c>
      <c r="E26" s="5">
        <v>55</v>
      </c>
      <c r="F26" s="5">
        <v>55</v>
      </c>
      <c r="G26" s="30">
        <v>5</v>
      </c>
      <c r="H26" s="26">
        <v>3.5</v>
      </c>
      <c r="I26" s="36">
        <v>0.4</v>
      </c>
      <c r="J26" s="37">
        <v>350</v>
      </c>
      <c r="K26" s="5">
        <f t="shared" si="0"/>
        <v>490</v>
      </c>
      <c r="L26" s="38"/>
    </row>
    <row r="27" spans="1:12">
      <c r="A27" s="5">
        <v>21</v>
      </c>
      <c r="B27" s="26" t="s">
        <v>40</v>
      </c>
      <c r="C27" s="26" t="s">
        <v>19</v>
      </c>
      <c r="D27" s="5" t="s">
        <v>20</v>
      </c>
      <c r="E27" s="5">
        <v>40</v>
      </c>
      <c r="F27" s="5">
        <v>40</v>
      </c>
      <c r="G27" s="5">
        <v>8</v>
      </c>
      <c r="H27" s="26">
        <v>5.6</v>
      </c>
      <c r="I27" s="36">
        <v>0.4</v>
      </c>
      <c r="J27" s="37">
        <v>350</v>
      </c>
      <c r="K27" s="5">
        <f t="shared" si="0"/>
        <v>784</v>
      </c>
      <c r="L27" s="38"/>
    </row>
    <row r="28" ht="14" customHeight="1" spans="1:12">
      <c r="A28" s="5">
        <v>22</v>
      </c>
      <c r="B28" s="26" t="s">
        <v>41</v>
      </c>
      <c r="C28" s="26" t="s">
        <v>19</v>
      </c>
      <c r="D28" s="5" t="s">
        <v>20</v>
      </c>
      <c r="E28" s="5">
        <v>55</v>
      </c>
      <c r="F28" s="5">
        <v>55</v>
      </c>
      <c r="G28" s="30">
        <v>10</v>
      </c>
      <c r="H28" s="26">
        <v>6.7</v>
      </c>
      <c r="I28" s="36">
        <v>0.4</v>
      </c>
      <c r="J28" s="37">
        <v>350</v>
      </c>
      <c r="K28" s="5">
        <f t="shared" si="0"/>
        <v>938</v>
      </c>
      <c r="L28" s="38"/>
    </row>
    <row r="29" spans="1:12">
      <c r="A29" s="5">
        <v>23</v>
      </c>
      <c r="B29" s="26" t="s">
        <v>42</v>
      </c>
      <c r="C29" s="26" t="s">
        <v>19</v>
      </c>
      <c r="D29" s="5" t="s">
        <v>20</v>
      </c>
      <c r="E29" s="5">
        <v>60</v>
      </c>
      <c r="F29" s="5">
        <v>60</v>
      </c>
      <c r="G29" s="5">
        <v>10</v>
      </c>
      <c r="H29" s="26">
        <v>6.7</v>
      </c>
      <c r="I29" s="36">
        <v>0.4</v>
      </c>
      <c r="J29" s="37">
        <v>350</v>
      </c>
      <c r="K29" s="5">
        <f t="shared" si="0"/>
        <v>938</v>
      </c>
      <c r="L29" s="38"/>
    </row>
    <row r="30" spans="1:12">
      <c r="A30" s="5">
        <v>24</v>
      </c>
      <c r="B30" s="29" t="s">
        <v>43</v>
      </c>
      <c r="C30" s="26" t="s">
        <v>19</v>
      </c>
      <c r="D30" s="5" t="s">
        <v>20</v>
      </c>
      <c r="E30" s="5">
        <v>30</v>
      </c>
      <c r="F30" s="5">
        <v>30</v>
      </c>
      <c r="G30" s="5">
        <v>2</v>
      </c>
      <c r="H30" s="26">
        <v>1.4</v>
      </c>
      <c r="I30" s="36">
        <v>0.4</v>
      </c>
      <c r="J30" s="37">
        <v>350</v>
      </c>
      <c r="K30" s="5">
        <f t="shared" si="0"/>
        <v>196</v>
      </c>
      <c r="L30" s="38"/>
    </row>
    <row r="31" spans="1:12">
      <c r="A31" s="5">
        <v>25</v>
      </c>
      <c r="B31" s="26" t="s">
        <v>44</v>
      </c>
      <c r="C31" s="26" t="s">
        <v>19</v>
      </c>
      <c r="D31" s="5" t="s">
        <v>20</v>
      </c>
      <c r="E31" s="5">
        <v>60</v>
      </c>
      <c r="F31" s="5">
        <v>60</v>
      </c>
      <c r="G31" s="5">
        <v>2</v>
      </c>
      <c r="H31" s="26">
        <v>1.4</v>
      </c>
      <c r="I31" s="36">
        <v>0.4</v>
      </c>
      <c r="J31" s="37">
        <v>350</v>
      </c>
      <c r="K31" s="5">
        <f t="shared" si="0"/>
        <v>196</v>
      </c>
      <c r="L31" s="38"/>
    </row>
    <row r="32" spans="1:12">
      <c r="A32" s="5">
        <v>26</v>
      </c>
      <c r="B32" s="29" t="s">
        <v>45</v>
      </c>
      <c r="C32" s="26" t="s">
        <v>19</v>
      </c>
      <c r="D32" s="5" t="s">
        <v>20</v>
      </c>
      <c r="E32" s="5">
        <v>50</v>
      </c>
      <c r="F32" s="5">
        <v>50</v>
      </c>
      <c r="G32" s="5">
        <v>5</v>
      </c>
      <c r="H32" s="26">
        <v>3.5</v>
      </c>
      <c r="I32" s="36">
        <v>0.4</v>
      </c>
      <c r="J32" s="37">
        <v>350</v>
      </c>
      <c r="K32" s="5">
        <f t="shared" si="0"/>
        <v>490</v>
      </c>
      <c r="L32" s="38"/>
    </row>
    <row r="33" spans="1:12">
      <c r="A33" s="5">
        <v>27</v>
      </c>
      <c r="B33" s="29" t="s">
        <v>46</v>
      </c>
      <c r="C33" s="26" t="s">
        <v>19</v>
      </c>
      <c r="D33" s="5" t="s">
        <v>20</v>
      </c>
      <c r="E33" s="5">
        <v>60</v>
      </c>
      <c r="F33" s="5">
        <v>60</v>
      </c>
      <c r="G33" s="5">
        <v>25</v>
      </c>
      <c r="H33" s="26">
        <v>16.1</v>
      </c>
      <c r="I33" s="36">
        <v>0.4</v>
      </c>
      <c r="J33" s="37">
        <v>350</v>
      </c>
      <c r="K33" s="5">
        <f t="shared" si="0"/>
        <v>2254</v>
      </c>
      <c r="L33" s="41"/>
    </row>
    <row r="34" spans="1:12">
      <c r="A34" s="5">
        <v>28</v>
      </c>
      <c r="B34" s="29" t="s">
        <v>47</v>
      </c>
      <c r="C34" s="26" t="s">
        <v>19</v>
      </c>
      <c r="D34" s="5" t="s">
        <v>20</v>
      </c>
      <c r="E34" s="5">
        <v>30</v>
      </c>
      <c r="F34" s="5">
        <v>30</v>
      </c>
      <c r="G34" s="5">
        <v>30</v>
      </c>
      <c r="H34" s="26">
        <v>21</v>
      </c>
      <c r="I34" s="36">
        <v>0.4</v>
      </c>
      <c r="J34" s="37">
        <v>350</v>
      </c>
      <c r="K34" s="5">
        <f t="shared" si="0"/>
        <v>2940</v>
      </c>
      <c r="L34" s="41"/>
    </row>
    <row r="35" spans="1:12">
      <c r="A35" s="5">
        <v>29</v>
      </c>
      <c r="B35" s="26" t="s">
        <v>48</v>
      </c>
      <c r="C35" s="26" t="s">
        <v>19</v>
      </c>
      <c r="D35" s="5" t="s">
        <v>20</v>
      </c>
      <c r="E35" s="5">
        <v>60</v>
      </c>
      <c r="F35" s="5">
        <v>60</v>
      </c>
      <c r="G35" s="5">
        <v>5</v>
      </c>
      <c r="H35" s="26">
        <v>3.5</v>
      </c>
      <c r="I35" s="36">
        <v>0.4</v>
      </c>
      <c r="J35" s="37">
        <v>350</v>
      </c>
      <c r="K35" s="5">
        <f t="shared" si="0"/>
        <v>490</v>
      </c>
      <c r="L35" s="41"/>
    </row>
    <row r="36" spans="1:12">
      <c r="A36" s="5">
        <v>30</v>
      </c>
      <c r="B36" s="26" t="s">
        <v>49</v>
      </c>
      <c r="C36" s="26" t="s">
        <v>19</v>
      </c>
      <c r="D36" s="5" t="s">
        <v>20</v>
      </c>
      <c r="E36" s="5">
        <v>20</v>
      </c>
      <c r="F36" s="5">
        <v>20</v>
      </c>
      <c r="G36" s="5">
        <v>8</v>
      </c>
      <c r="H36" s="26">
        <v>5.6</v>
      </c>
      <c r="I36" s="36">
        <v>0.4</v>
      </c>
      <c r="J36" s="37">
        <v>350</v>
      </c>
      <c r="K36" s="5">
        <f t="shared" ref="K36:K71" si="1">H36*I36*J36</f>
        <v>784</v>
      </c>
      <c r="L36" s="41"/>
    </row>
    <row r="37" spans="1:12">
      <c r="A37" s="5">
        <v>31</v>
      </c>
      <c r="B37" s="29" t="s">
        <v>50</v>
      </c>
      <c r="C37" s="26" t="s">
        <v>19</v>
      </c>
      <c r="D37" s="5" t="s">
        <v>20</v>
      </c>
      <c r="E37" s="5">
        <v>11</v>
      </c>
      <c r="F37" s="5">
        <v>11</v>
      </c>
      <c r="G37" s="5">
        <v>3</v>
      </c>
      <c r="H37" s="26">
        <v>2.1</v>
      </c>
      <c r="I37" s="36">
        <v>0.4</v>
      </c>
      <c r="J37" s="37">
        <v>350</v>
      </c>
      <c r="K37" s="5">
        <f t="shared" si="1"/>
        <v>294</v>
      </c>
      <c r="L37" s="41"/>
    </row>
    <row r="38" spans="1:12">
      <c r="A38" s="5">
        <v>32</v>
      </c>
      <c r="B38" s="29" t="s">
        <v>51</v>
      </c>
      <c r="C38" s="26" t="s">
        <v>19</v>
      </c>
      <c r="D38" s="5" t="s">
        <v>20</v>
      </c>
      <c r="E38" s="5">
        <v>60</v>
      </c>
      <c r="F38" s="5">
        <v>60</v>
      </c>
      <c r="G38" s="5">
        <v>15</v>
      </c>
      <c r="H38" s="26">
        <v>10.5</v>
      </c>
      <c r="I38" s="36">
        <v>0.4</v>
      </c>
      <c r="J38" s="37">
        <v>350</v>
      </c>
      <c r="K38" s="5">
        <f t="shared" si="1"/>
        <v>1470</v>
      </c>
      <c r="L38" s="41"/>
    </row>
    <row r="39" spans="1:12">
      <c r="A39" s="5">
        <v>33</v>
      </c>
      <c r="B39" s="29" t="s">
        <v>52</v>
      </c>
      <c r="C39" s="26" t="s">
        <v>19</v>
      </c>
      <c r="D39" s="5" t="s">
        <v>20</v>
      </c>
      <c r="E39" s="5">
        <v>60</v>
      </c>
      <c r="F39" s="5">
        <v>60</v>
      </c>
      <c r="G39" s="5">
        <v>12</v>
      </c>
      <c r="H39" s="26">
        <v>8.4</v>
      </c>
      <c r="I39" s="36">
        <v>0.4</v>
      </c>
      <c r="J39" s="37">
        <v>350</v>
      </c>
      <c r="K39" s="5">
        <f t="shared" si="1"/>
        <v>1176</v>
      </c>
      <c r="L39" s="41"/>
    </row>
    <row r="40" spans="1:12">
      <c r="A40" s="5">
        <v>34</v>
      </c>
      <c r="B40" s="26" t="s">
        <v>53</v>
      </c>
      <c r="C40" s="26" t="s">
        <v>19</v>
      </c>
      <c r="D40" s="5" t="s">
        <v>20</v>
      </c>
      <c r="E40" s="5">
        <v>50</v>
      </c>
      <c r="F40" s="5">
        <v>50</v>
      </c>
      <c r="G40" s="5">
        <v>20</v>
      </c>
      <c r="H40" s="26">
        <v>14</v>
      </c>
      <c r="I40" s="36">
        <v>0.4</v>
      </c>
      <c r="J40" s="37">
        <v>350</v>
      </c>
      <c r="K40" s="5">
        <f t="shared" si="1"/>
        <v>1960</v>
      </c>
      <c r="L40" s="41"/>
    </row>
    <row r="41" spans="1:12">
      <c r="A41" s="5">
        <v>35</v>
      </c>
      <c r="B41" s="26" t="s">
        <v>54</v>
      </c>
      <c r="C41" s="26" t="s">
        <v>19</v>
      </c>
      <c r="D41" s="5" t="s">
        <v>20</v>
      </c>
      <c r="E41" s="5">
        <v>40</v>
      </c>
      <c r="F41" s="5">
        <v>40</v>
      </c>
      <c r="G41" s="5">
        <v>8</v>
      </c>
      <c r="H41" s="26">
        <v>5.6</v>
      </c>
      <c r="I41" s="36">
        <v>0.4</v>
      </c>
      <c r="J41" s="37">
        <v>350</v>
      </c>
      <c r="K41" s="5">
        <f t="shared" si="1"/>
        <v>784</v>
      </c>
      <c r="L41" s="41"/>
    </row>
    <row r="42" spans="1:12">
      <c r="A42" s="5">
        <v>36</v>
      </c>
      <c r="B42" s="26" t="s">
        <v>55</v>
      </c>
      <c r="C42" s="26" t="s">
        <v>19</v>
      </c>
      <c r="D42" s="5" t="s">
        <v>20</v>
      </c>
      <c r="E42" s="5">
        <v>99</v>
      </c>
      <c r="F42" s="5">
        <v>99</v>
      </c>
      <c r="G42" s="5">
        <v>12</v>
      </c>
      <c r="H42" s="26">
        <v>8.4</v>
      </c>
      <c r="I42" s="36">
        <v>0.4</v>
      </c>
      <c r="J42" s="37">
        <v>350</v>
      </c>
      <c r="K42" s="5">
        <f t="shared" si="1"/>
        <v>1176</v>
      </c>
      <c r="L42" s="41"/>
    </row>
    <row r="43" spans="1:12">
      <c r="A43" s="5">
        <v>37</v>
      </c>
      <c r="B43" s="26" t="s">
        <v>56</v>
      </c>
      <c r="C43" s="26" t="s">
        <v>19</v>
      </c>
      <c r="D43" s="5" t="s">
        <v>20</v>
      </c>
      <c r="E43" s="5">
        <v>20</v>
      </c>
      <c r="F43" s="5">
        <v>20</v>
      </c>
      <c r="G43" s="5">
        <v>8</v>
      </c>
      <c r="H43" s="26">
        <v>5.6</v>
      </c>
      <c r="I43" s="36">
        <v>0.4</v>
      </c>
      <c r="J43" s="37">
        <v>350</v>
      </c>
      <c r="K43" s="5">
        <f t="shared" si="1"/>
        <v>784</v>
      </c>
      <c r="L43" s="41"/>
    </row>
    <row r="44" spans="1:12">
      <c r="A44" s="5">
        <v>38</v>
      </c>
      <c r="B44" s="26" t="s">
        <v>57</v>
      </c>
      <c r="C44" s="26" t="s">
        <v>19</v>
      </c>
      <c r="D44" s="5" t="s">
        <v>20</v>
      </c>
      <c r="E44" s="5">
        <v>50</v>
      </c>
      <c r="F44" s="5">
        <v>50</v>
      </c>
      <c r="G44" s="5">
        <v>12</v>
      </c>
      <c r="H44" s="26">
        <v>8.4</v>
      </c>
      <c r="I44" s="36">
        <v>0.4</v>
      </c>
      <c r="J44" s="37">
        <v>350</v>
      </c>
      <c r="K44" s="5">
        <f t="shared" si="1"/>
        <v>1176</v>
      </c>
      <c r="L44" s="41"/>
    </row>
    <row r="45" spans="1:12">
      <c r="A45" s="5">
        <v>39</v>
      </c>
      <c r="B45" s="26" t="s">
        <v>58</v>
      </c>
      <c r="C45" s="26" t="s">
        <v>19</v>
      </c>
      <c r="D45" s="5" t="s">
        <v>20</v>
      </c>
      <c r="E45" s="5">
        <v>40</v>
      </c>
      <c r="F45" s="5">
        <v>40</v>
      </c>
      <c r="G45" s="5">
        <v>15</v>
      </c>
      <c r="H45" s="26">
        <v>10.5</v>
      </c>
      <c r="I45" s="36">
        <v>0.4</v>
      </c>
      <c r="J45" s="37">
        <v>350</v>
      </c>
      <c r="K45" s="5">
        <f t="shared" si="1"/>
        <v>1470</v>
      </c>
      <c r="L45" s="41"/>
    </row>
    <row r="46" spans="1:12">
      <c r="A46" s="5">
        <v>40</v>
      </c>
      <c r="B46" s="29" t="s">
        <v>59</v>
      </c>
      <c r="C46" s="26" t="s">
        <v>19</v>
      </c>
      <c r="D46" s="5" t="s">
        <v>20</v>
      </c>
      <c r="E46" s="5">
        <v>99</v>
      </c>
      <c r="F46" s="5">
        <v>99</v>
      </c>
      <c r="G46" s="5">
        <v>12</v>
      </c>
      <c r="H46" s="26">
        <v>8.4</v>
      </c>
      <c r="I46" s="36">
        <v>0.4</v>
      </c>
      <c r="J46" s="37">
        <v>350</v>
      </c>
      <c r="K46" s="5">
        <f t="shared" si="1"/>
        <v>1176</v>
      </c>
      <c r="L46" s="41"/>
    </row>
    <row r="47" spans="1:12">
      <c r="A47" s="5">
        <v>41</v>
      </c>
      <c r="B47" s="29" t="s">
        <v>60</v>
      </c>
      <c r="C47" s="26" t="s">
        <v>19</v>
      </c>
      <c r="D47" s="5" t="s">
        <v>20</v>
      </c>
      <c r="E47" s="5">
        <v>40</v>
      </c>
      <c r="F47" s="5">
        <v>40</v>
      </c>
      <c r="G47" s="5">
        <v>9</v>
      </c>
      <c r="H47" s="26">
        <v>6.3</v>
      </c>
      <c r="I47" s="36">
        <v>0.4</v>
      </c>
      <c r="J47" s="37">
        <v>350</v>
      </c>
      <c r="K47" s="5">
        <f t="shared" si="1"/>
        <v>882</v>
      </c>
      <c r="L47" s="41"/>
    </row>
    <row r="48" spans="1:12">
      <c r="A48" s="5">
        <v>42</v>
      </c>
      <c r="B48" s="26" t="s">
        <v>61</v>
      </c>
      <c r="C48" s="26" t="s">
        <v>19</v>
      </c>
      <c r="D48" s="5" t="s">
        <v>20</v>
      </c>
      <c r="E48" s="5">
        <v>40</v>
      </c>
      <c r="F48" s="5">
        <v>40</v>
      </c>
      <c r="G48" s="5">
        <v>12</v>
      </c>
      <c r="H48" s="26">
        <v>8.4</v>
      </c>
      <c r="I48" s="36">
        <v>0.4</v>
      </c>
      <c r="J48" s="37">
        <v>350</v>
      </c>
      <c r="K48" s="5">
        <f t="shared" si="1"/>
        <v>1176</v>
      </c>
      <c r="L48" s="41"/>
    </row>
    <row r="49" spans="1:12">
      <c r="A49" s="5">
        <v>43</v>
      </c>
      <c r="B49" s="29" t="s">
        <v>62</v>
      </c>
      <c r="C49" s="26" t="s">
        <v>19</v>
      </c>
      <c r="D49" s="5" t="s">
        <v>20</v>
      </c>
      <c r="E49" s="5">
        <v>30</v>
      </c>
      <c r="F49" s="5">
        <v>30</v>
      </c>
      <c r="G49" s="5">
        <v>5</v>
      </c>
      <c r="H49" s="26">
        <v>3.5</v>
      </c>
      <c r="I49" s="36">
        <v>0.4</v>
      </c>
      <c r="J49" s="37">
        <v>350</v>
      </c>
      <c r="K49" s="5">
        <f t="shared" si="1"/>
        <v>490</v>
      </c>
      <c r="L49" s="41"/>
    </row>
    <row r="50" spans="1:12">
      <c r="A50" s="5">
        <v>44</v>
      </c>
      <c r="B50" s="26" t="s">
        <v>63</v>
      </c>
      <c r="C50" s="26" t="s">
        <v>19</v>
      </c>
      <c r="D50" s="5" t="s">
        <v>20</v>
      </c>
      <c r="E50" s="5">
        <v>50</v>
      </c>
      <c r="F50" s="5">
        <v>50</v>
      </c>
      <c r="G50" s="5">
        <v>15</v>
      </c>
      <c r="H50" s="26">
        <v>10.5</v>
      </c>
      <c r="I50" s="36">
        <v>0.4</v>
      </c>
      <c r="J50" s="37">
        <v>350</v>
      </c>
      <c r="K50" s="5">
        <f t="shared" si="1"/>
        <v>1470</v>
      </c>
      <c r="L50" s="41"/>
    </row>
    <row r="51" spans="1:12">
      <c r="A51" s="5">
        <v>45</v>
      </c>
      <c r="B51" s="26" t="s">
        <v>64</v>
      </c>
      <c r="C51" s="26" t="s">
        <v>19</v>
      </c>
      <c r="D51" s="5" t="s">
        <v>20</v>
      </c>
      <c r="E51" s="5">
        <v>40</v>
      </c>
      <c r="F51" s="5">
        <v>40</v>
      </c>
      <c r="G51" s="5">
        <v>9</v>
      </c>
      <c r="H51" s="26">
        <v>6.3</v>
      </c>
      <c r="I51" s="36">
        <v>0.4</v>
      </c>
      <c r="J51" s="37">
        <v>350</v>
      </c>
      <c r="K51" s="5">
        <f t="shared" si="1"/>
        <v>882</v>
      </c>
      <c r="L51" s="41"/>
    </row>
    <row r="52" spans="1:12">
      <c r="A52" s="5">
        <v>46</v>
      </c>
      <c r="B52" s="26" t="s">
        <v>65</v>
      </c>
      <c r="C52" s="26" t="s">
        <v>19</v>
      </c>
      <c r="D52" s="5" t="s">
        <v>20</v>
      </c>
      <c r="E52" s="5">
        <v>20</v>
      </c>
      <c r="F52" s="5">
        <v>20</v>
      </c>
      <c r="G52" s="5">
        <v>2</v>
      </c>
      <c r="H52" s="26">
        <v>1.4</v>
      </c>
      <c r="I52" s="36">
        <v>0.4</v>
      </c>
      <c r="J52" s="37">
        <v>350</v>
      </c>
      <c r="K52" s="5">
        <f t="shared" si="1"/>
        <v>196</v>
      </c>
      <c r="L52" s="41"/>
    </row>
    <row r="53" spans="1:12">
      <c r="A53" s="5">
        <v>47</v>
      </c>
      <c r="B53" s="26" t="s">
        <v>66</v>
      </c>
      <c r="C53" s="26" t="s">
        <v>19</v>
      </c>
      <c r="D53" s="5" t="s">
        <v>20</v>
      </c>
      <c r="E53" s="5">
        <v>30</v>
      </c>
      <c r="F53" s="5">
        <v>30</v>
      </c>
      <c r="G53" s="5">
        <v>10</v>
      </c>
      <c r="H53" s="26">
        <v>6.7</v>
      </c>
      <c r="I53" s="36">
        <v>0.4</v>
      </c>
      <c r="J53" s="37">
        <v>350</v>
      </c>
      <c r="K53" s="5">
        <f t="shared" si="1"/>
        <v>938</v>
      </c>
      <c r="L53" s="41"/>
    </row>
    <row r="54" spans="1:12">
      <c r="A54" s="5">
        <v>48</v>
      </c>
      <c r="B54" s="29" t="s">
        <v>67</v>
      </c>
      <c r="C54" s="26" t="s">
        <v>19</v>
      </c>
      <c r="D54" s="5" t="s">
        <v>20</v>
      </c>
      <c r="E54" s="5">
        <v>15</v>
      </c>
      <c r="F54" s="5">
        <v>15</v>
      </c>
      <c r="G54" s="5">
        <v>6</v>
      </c>
      <c r="H54" s="26">
        <v>4.2</v>
      </c>
      <c r="I54" s="36">
        <v>0.4</v>
      </c>
      <c r="J54" s="37">
        <v>350</v>
      </c>
      <c r="K54" s="5">
        <f t="shared" si="1"/>
        <v>588</v>
      </c>
      <c r="L54" s="41"/>
    </row>
    <row r="55" spans="1:12">
      <c r="A55" s="5">
        <v>49</v>
      </c>
      <c r="B55" s="29" t="s">
        <v>68</v>
      </c>
      <c r="C55" s="26" t="s">
        <v>19</v>
      </c>
      <c r="D55" s="5" t="s">
        <v>20</v>
      </c>
      <c r="E55" s="5">
        <v>30</v>
      </c>
      <c r="F55" s="5">
        <v>30</v>
      </c>
      <c r="G55" s="5">
        <v>10</v>
      </c>
      <c r="H55" s="26">
        <v>6.7</v>
      </c>
      <c r="I55" s="36">
        <v>0.4</v>
      </c>
      <c r="J55" s="37">
        <v>350</v>
      </c>
      <c r="K55" s="5">
        <f t="shared" si="1"/>
        <v>938</v>
      </c>
      <c r="L55" s="41"/>
    </row>
    <row r="56" spans="1:12">
      <c r="A56" s="5">
        <v>50</v>
      </c>
      <c r="B56" s="26" t="s">
        <v>69</v>
      </c>
      <c r="C56" s="26" t="s">
        <v>19</v>
      </c>
      <c r="D56" s="5" t="s">
        <v>20</v>
      </c>
      <c r="E56" s="5">
        <v>15</v>
      </c>
      <c r="F56" s="5">
        <v>15</v>
      </c>
      <c r="G56" s="5">
        <v>8</v>
      </c>
      <c r="H56" s="26">
        <v>5.6</v>
      </c>
      <c r="I56" s="36">
        <v>0.4</v>
      </c>
      <c r="J56" s="37">
        <v>350</v>
      </c>
      <c r="K56" s="5">
        <f t="shared" si="1"/>
        <v>784</v>
      </c>
      <c r="L56" s="41"/>
    </row>
    <row r="57" spans="1:12">
      <c r="A57" s="5">
        <v>51</v>
      </c>
      <c r="B57" s="26" t="s">
        <v>70</v>
      </c>
      <c r="C57" s="26" t="s">
        <v>19</v>
      </c>
      <c r="D57" s="5" t="s">
        <v>20</v>
      </c>
      <c r="E57" s="5">
        <v>30</v>
      </c>
      <c r="F57" s="5">
        <v>30</v>
      </c>
      <c r="G57" s="30">
        <v>2</v>
      </c>
      <c r="H57" s="26">
        <v>1.4</v>
      </c>
      <c r="I57" s="36">
        <v>0.4</v>
      </c>
      <c r="J57" s="37">
        <v>350</v>
      </c>
      <c r="K57" s="5">
        <f t="shared" si="1"/>
        <v>196</v>
      </c>
      <c r="L57" s="41"/>
    </row>
    <row r="58" spans="1:12">
      <c r="A58" s="5">
        <v>52</v>
      </c>
      <c r="B58" s="26" t="s">
        <v>71</v>
      </c>
      <c r="C58" s="26" t="s">
        <v>19</v>
      </c>
      <c r="D58" s="5" t="s">
        <v>20</v>
      </c>
      <c r="E58" s="5">
        <v>30</v>
      </c>
      <c r="F58" s="5">
        <v>30</v>
      </c>
      <c r="G58" s="30">
        <v>3</v>
      </c>
      <c r="H58" s="26">
        <v>2.1</v>
      </c>
      <c r="I58" s="36">
        <v>0.4</v>
      </c>
      <c r="J58" s="37">
        <v>350</v>
      </c>
      <c r="K58" s="5">
        <f t="shared" si="1"/>
        <v>294</v>
      </c>
      <c r="L58" s="41"/>
    </row>
    <row r="59" spans="1:12">
      <c r="A59" s="5">
        <v>53</v>
      </c>
      <c r="B59" s="26" t="s">
        <v>72</v>
      </c>
      <c r="C59" s="26" t="s">
        <v>19</v>
      </c>
      <c r="D59" s="5" t="s">
        <v>20</v>
      </c>
      <c r="E59" s="5">
        <v>99</v>
      </c>
      <c r="F59" s="5">
        <v>99</v>
      </c>
      <c r="G59" s="30">
        <v>34</v>
      </c>
      <c r="H59" s="26">
        <v>19.6</v>
      </c>
      <c r="I59" s="36">
        <v>0.4</v>
      </c>
      <c r="J59" s="37">
        <v>350</v>
      </c>
      <c r="K59" s="5">
        <f t="shared" si="1"/>
        <v>2744</v>
      </c>
      <c r="L59" s="41"/>
    </row>
    <row r="60" spans="1:12">
      <c r="A60" s="5">
        <v>54</v>
      </c>
      <c r="B60" s="26" t="s">
        <v>73</v>
      </c>
      <c r="C60" s="26" t="s">
        <v>19</v>
      </c>
      <c r="D60" s="5" t="s">
        <v>20</v>
      </c>
      <c r="E60" s="5">
        <v>30</v>
      </c>
      <c r="F60" s="5">
        <v>30</v>
      </c>
      <c r="G60" s="5">
        <v>13</v>
      </c>
      <c r="H60" s="26">
        <v>9.1</v>
      </c>
      <c r="I60" s="36">
        <v>0.4</v>
      </c>
      <c r="J60" s="37">
        <v>350</v>
      </c>
      <c r="K60" s="5">
        <f t="shared" si="1"/>
        <v>1274</v>
      </c>
      <c r="L60" s="41"/>
    </row>
    <row r="61" spans="1:12">
      <c r="A61" s="5">
        <v>55</v>
      </c>
      <c r="B61" s="29" t="s">
        <v>74</v>
      </c>
      <c r="C61" s="26" t="s">
        <v>19</v>
      </c>
      <c r="D61" s="5" t="s">
        <v>20</v>
      </c>
      <c r="E61" s="5">
        <v>60</v>
      </c>
      <c r="F61" s="5">
        <v>60</v>
      </c>
      <c r="G61" s="5">
        <v>18</v>
      </c>
      <c r="H61" s="26">
        <v>12.6</v>
      </c>
      <c r="I61" s="36">
        <v>0.4</v>
      </c>
      <c r="J61" s="37">
        <v>350</v>
      </c>
      <c r="K61" s="5">
        <f t="shared" si="1"/>
        <v>1764</v>
      </c>
      <c r="L61" s="41"/>
    </row>
    <row r="62" spans="1:12">
      <c r="A62" s="5">
        <v>56</v>
      </c>
      <c r="B62" s="29" t="s">
        <v>75</v>
      </c>
      <c r="C62" s="26" t="s">
        <v>19</v>
      </c>
      <c r="D62" s="5" t="s">
        <v>20</v>
      </c>
      <c r="E62" s="5">
        <v>60</v>
      </c>
      <c r="F62" s="5">
        <v>60</v>
      </c>
      <c r="G62" s="5">
        <v>5</v>
      </c>
      <c r="H62" s="26">
        <v>3.5</v>
      </c>
      <c r="I62" s="36">
        <v>0.4</v>
      </c>
      <c r="J62" s="37">
        <v>350</v>
      </c>
      <c r="K62" s="5">
        <f t="shared" si="1"/>
        <v>490</v>
      </c>
      <c r="L62" s="41"/>
    </row>
    <row r="63" spans="1:12">
      <c r="A63" s="5">
        <v>57</v>
      </c>
      <c r="B63" s="26" t="s">
        <v>76</v>
      </c>
      <c r="C63" s="26" t="s">
        <v>19</v>
      </c>
      <c r="D63" s="5" t="s">
        <v>20</v>
      </c>
      <c r="E63" s="5">
        <v>99</v>
      </c>
      <c r="F63" s="5">
        <v>99</v>
      </c>
      <c r="G63" s="5">
        <v>25</v>
      </c>
      <c r="H63" s="26">
        <v>15</v>
      </c>
      <c r="I63" s="36">
        <v>0.4</v>
      </c>
      <c r="J63" s="37">
        <v>350</v>
      </c>
      <c r="K63" s="5">
        <f t="shared" si="1"/>
        <v>2100</v>
      </c>
      <c r="L63" s="41"/>
    </row>
    <row r="64" spans="1:12">
      <c r="A64" s="5">
        <v>58</v>
      </c>
      <c r="B64" s="31" t="s">
        <v>77</v>
      </c>
      <c r="C64" s="26" t="s">
        <v>19</v>
      </c>
      <c r="D64" s="5" t="s">
        <v>20</v>
      </c>
      <c r="E64" s="5">
        <v>50</v>
      </c>
      <c r="F64" s="5">
        <v>50</v>
      </c>
      <c r="G64" s="5">
        <v>18</v>
      </c>
      <c r="H64" s="26">
        <v>12.6</v>
      </c>
      <c r="I64" s="36">
        <v>0.4</v>
      </c>
      <c r="J64" s="37">
        <v>350</v>
      </c>
      <c r="K64" s="5">
        <f t="shared" si="1"/>
        <v>1764</v>
      </c>
      <c r="L64" s="41"/>
    </row>
    <row r="65" spans="1:12">
      <c r="A65" s="5">
        <v>59</v>
      </c>
      <c r="B65" s="26" t="s">
        <v>78</v>
      </c>
      <c r="C65" s="26" t="s">
        <v>19</v>
      </c>
      <c r="D65" s="5" t="s">
        <v>20</v>
      </c>
      <c r="E65" s="5">
        <v>55</v>
      </c>
      <c r="F65" s="5">
        <v>55</v>
      </c>
      <c r="G65" s="5">
        <v>19</v>
      </c>
      <c r="H65" s="26">
        <v>13.3</v>
      </c>
      <c r="I65" s="36">
        <v>0.4</v>
      </c>
      <c r="J65" s="37">
        <v>350</v>
      </c>
      <c r="K65" s="5">
        <f t="shared" si="1"/>
        <v>1862</v>
      </c>
      <c r="L65" s="41"/>
    </row>
    <row r="66" spans="1:12">
      <c r="A66" s="5">
        <v>60</v>
      </c>
      <c r="B66" s="26" t="s">
        <v>79</v>
      </c>
      <c r="C66" s="26" t="s">
        <v>19</v>
      </c>
      <c r="D66" s="5" t="s">
        <v>20</v>
      </c>
      <c r="E66" s="5">
        <v>50</v>
      </c>
      <c r="F66" s="5">
        <v>50</v>
      </c>
      <c r="G66" s="5">
        <v>17</v>
      </c>
      <c r="H66" s="26">
        <v>11.9</v>
      </c>
      <c r="I66" s="36">
        <v>0.4</v>
      </c>
      <c r="J66" s="37">
        <v>350</v>
      </c>
      <c r="K66" s="5">
        <f t="shared" si="1"/>
        <v>1666</v>
      </c>
      <c r="L66" s="41"/>
    </row>
    <row r="67" spans="1:12">
      <c r="A67" s="5">
        <v>61</v>
      </c>
      <c r="B67" s="26" t="s">
        <v>80</v>
      </c>
      <c r="C67" s="26" t="s">
        <v>19</v>
      </c>
      <c r="D67" s="5" t="s">
        <v>20</v>
      </c>
      <c r="E67" s="5">
        <v>99</v>
      </c>
      <c r="F67" s="5">
        <v>99</v>
      </c>
      <c r="G67" s="5">
        <v>30</v>
      </c>
      <c r="H67" s="26">
        <v>17</v>
      </c>
      <c r="I67" s="36">
        <v>0.4</v>
      </c>
      <c r="J67" s="37">
        <v>350</v>
      </c>
      <c r="K67" s="5">
        <f t="shared" si="1"/>
        <v>2380</v>
      </c>
      <c r="L67" s="41"/>
    </row>
    <row r="68" spans="1:12">
      <c r="A68" s="5">
        <v>62</v>
      </c>
      <c r="B68" s="26" t="s">
        <v>81</v>
      </c>
      <c r="C68" s="26" t="s">
        <v>19</v>
      </c>
      <c r="D68" s="5" t="s">
        <v>20</v>
      </c>
      <c r="E68" s="5">
        <v>20</v>
      </c>
      <c r="F68" s="5">
        <v>20</v>
      </c>
      <c r="G68" s="5">
        <v>12</v>
      </c>
      <c r="H68" s="26">
        <v>8.4</v>
      </c>
      <c r="I68" s="36">
        <v>0.4</v>
      </c>
      <c r="J68" s="37">
        <v>350</v>
      </c>
      <c r="K68" s="5">
        <f t="shared" si="1"/>
        <v>1176</v>
      </c>
      <c r="L68" s="41"/>
    </row>
    <row r="69" spans="1:12">
      <c r="A69" s="5">
        <v>63</v>
      </c>
      <c r="B69" s="29" t="s">
        <v>82</v>
      </c>
      <c r="C69" s="26" t="s">
        <v>19</v>
      </c>
      <c r="D69" s="5" t="s">
        <v>20</v>
      </c>
      <c r="E69" s="5">
        <v>40</v>
      </c>
      <c r="F69" s="5">
        <v>40</v>
      </c>
      <c r="G69" s="30">
        <v>8</v>
      </c>
      <c r="H69" s="26">
        <v>5.6</v>
      </c>
      <c r="I69" s="36">
        <v>0.4</v>
      </c>
      <c r="J69" s="37">
        <v>350</v>
      </c>
      <c r="K69" s="5">
        <f t="shared" si="1"/>
        <v>784</v>
      </c>
      <c r="L69" s="41"/>
    </row>
    <row r="70" spans="1:12">
      <c r="A70" s="5">
        <v>64</v>
      </c>
      <c r="B70" s="29" t="s">
        <v>83</v>
      </c>
      <c r="C70" s="26" t="s">
        <v>19</v>
      </c>
      <c r="D70" s="5" t="s">
        <v>20</v>
      </c>
      <c r="E70" s="5">
        <v>99</v>
      </c>
      <c r="F70" s="5">
        <v>99</v>
      </c>
      <c r="G70" s="30">
        <v>35</v>
      </c>
      <c r="H70" s="26">
        <v>19</v>
      </c>
      <c r="I70" s="36">
        <v>0.4</v>
      </c>
      <c r="J70" s="37">
        <v>350</v>
      </c>
      <c r="K70" s="5">
        <f t="shared" si="1"/>
        <v>2660</v>
      </c>
      <c r="L70" s="41"/>
    </row>
    <row r="71" spans="1:12">
      <c r="A71" s="5">
        <v>65</v>
      </c>
      <c r="B71" s="29" t="s">
        <v>84</v>
      </c>
      <c r="C71" s="26" t="s">
        <v>19</v>
      </c>
      <c r="D71" s="5" t="s">
        <v>20</v>
      </c>
      <c r="E71" s="5">
        <v>15</v>
      </c>
      <c r="F71" s="5">
        <v>15</v>
      </c>
      <c r="G71" s="5">
        <v>8</v>
      </c>
      <c r="H71" s="26">
        <v>5.6</v>
      </c>
      <c r="I71" s="36">
        <v>0.4</v>
      </c>
      <c r="J71" s="37">
        <v>350</v>
      </c>
      <c r="K71" s="5">
        <f t="shared" si="1"/>
        <v>784</v>
      </c>
      <c r="L71" s="41"/>
    </row>
    <row r="72" spans="1:12">
      <c r="A72" s="5">
        <v>66</v>
      </c>
      <c r="B72" s="29" t="s">
        <v>85</v>
      </c>
      <c r="C72" s="26" t="s">
        <v>19</v>
      </c>
      <c r="D72" s="5" t="s">
        <v>20</v>
      </c>
      <c r="E72" s="5">
        <v>20</v>
      </c>
      <c r="F72" s="5">
        <v>20</v>
      </c>
      <c r="G72" s="5">
        <v>10</v>
      </c>
      <c r="H72" s="26">
        <v>6.7</v>
      </c>
      <c r="I72" s="36">
        <v>0.4</v>
      </c>
      <c r="J72" s="37">
        <v>350</v>
      </c>
      <c r="K72" s="5">
        <f t="shared" ref="K69:K109" si="2">H72*I72*J72</f>
        <v>938</v>
      </c>
      <c r="L72" s="41"/>
    </row>
    <row r="73" spans="1:12">
      <c r="A73" s="5">
        <v>67</v>
      </c>
      <c r="B73" s="29" t="s">
        <v>86</v>
      </c>
      <c r="C73" s="26" t="s">
        <v>19</v>
      </c>
      <c r="D73" s="5" t="s">
        <v>20</v>
      </c>
      <c r="E73" s="5">
        <v>10</v>
      </c>
      <c r="F73" s="5">
        <v>10</v>
      </c>
      <c r="G73" s="5">
        <v>3</v>
      </c>
      <c r="H73" s="26">
        <v>2.1</v>
      </c>
      <c r="I73" s="36">
        <v>0.4</v>
      </c>
      <c r="J73" s="37">
        <v>350</v>
      </c>
      <c r="K73" s="5">
        <f t="shared" si="2"/>
        <v>294</v>
      </c>
      <c r="L73" s="41"/>
    </row>
    <row r="74" spans="1:12">
      <c r="A74" s="5">
        <v>68</v>
      </c>
      <c r="B74" s="29" t="s">
        <v>87</v>
      </c>
      <c r="C74" s="26" t="s">
        <v>19</v>
      </c>
      <c r="D74" s="5" t="s">
        <v>20</v>
      </c>
      <c r="E74" s="5">
        <v>10</v>
      </c>
      <c r="F74" s="5">
        <v>10</v>
      </c>
      <c r="G74" s="5">
        <v>3</v>
      </c>
      <c r="H74" s="26">
        <v>2.1</v>
      </c>
      <c r="I74" s="36">
        <v>0.4</v>
      </c>
      <c r="J74" s="37">
        <v>350</v>
      </c>
      <c r="K74" s="5">
        <f t="shared" si="2"/>
        <v>294</v>
      </c>
      <c r="L74" s="41"/>
    </row>
    <row r="75" spans="1:12">
      <c r="A75" s="5">
        <v>69</v>
      </c>
      <c r="B75" s="29" t="s">
        <v>88</v>
      </c>
      <c r="C75" s="26" t="s">
        <v>19</v>
      </c>
      <c r="D75" s="5" t="s">
        <v>20</v>
      </c>
      <c r="E75" s="5">
        <v>60</v>
      </c>
      <c r="F75" s="5">
        <v>60</v>
      </c>
      <c r="G75" s="5">
        <v>3</v>
      </c>
      <c r="H75" s="26">
        <v>2.1</v>
      </c>
      <c r="I75" s="36">
        <v>0.4</v>
      </c>
      <c r="J75" s="37">
        <v>350</v>
      </c>
      <c r="K75" s="5">
        <f t="shared" si="2"/>
        <v>294</v>
      </c>
      <c r="L75" s="41"/>
    </row>
    <row r="76" spans="1:12">
      <c r="A76" s="5">
        <v>70</v>
      </c>
      <c r="B76" s="26" t="s">
        <v>89</v>
      </c>
      <c r="C76" s="26" t="s">
        <v>19</v>
      </c>
      <c r="D76" s="5" t="s">
        <v>20</v>
      </c>
      <c r="E76" s="5">
        <v>30</v>
      </c>
      <c r="F76" s="5">
        <v>30</v>
      </c>
      <c r="G76" s="5">
        <v>6</v>
      </c>
      <c r="H76" s="26">
        <v>4.2</v>
      </c>
      <c r="I76" s="36">
        <v>0.4</v>
      </c>
      <c r="J76" s="37">
        <v>350</v>
      </c>
      <c r="K76" s="5">
        <f t="shared" si="2"/>
        <v>588</v>
      </c>
      <c r="L76" s="41"/>
    </row>
    <row r="77" spans="1:12">
      <c r="A77" s="5">
        <v>71</v>
      </c>
      <c r="B77" s="26" t="s">
        <v>90</v>
      </c>
      <c r="C77" s="26" t="s">
        <v>19</v>
      </c>
      <c r="D77" s="5" t="s">
        <v>20</v>
      </c>
      <c r="E77" s="5">
        <v>18</v>
      </c>
      <c r="F77" s="5">
        <v>18</v>
      </c>
      <c r="G77" s="5">
        <v>5</v>
      </c>
      <c r="H77" s="26">
        <v>3.5</v>
      </c>
      <c r="I77" s="36">
        <v>0.4</v>
      </c>
      <c r="J77" s="37">
        <v>350</v>
      </c>
      <c r="K77" s="5">
        <f t="shared" si="2"/>
        <v>490</v>
      </c>
      <c r="L77" s="41"/>
    </row>
    <row r="78" spans="1:12">
      <c r="A78" s="5">
        <v>72</v>
      </c>
      <c r="B78" s="26" t="s">
        <v>91</v>
      </c>
      <c r="C78" s="26" t="s">
        <v>19</v>
      </c>
      <c r="D78" s="5" t="s">
        <v>20</v>
      </c>
      <c r="E78" s="5">
        <v>10</v>
      </c>
      <c r="F78" s="5">
        <v>10</v>
      </c>
      <c r="G78" s="5">
        <v>2</v>
      </c>
      <c r="H78" s="26">
        <v>1.4</v>
      </c>
      <c r="I78" s="36">
        <v>0.4</v>
      </c>
      <c r="J78" s="37">
        <v>350</v>
      </c>
      <c r="K78" s="5">
        <f t="shared" si="2"/>
        <v>196</v>
      </c>
      <c r="L78" s="41"/>
    </row>
    <row r="79" spans="1:12">
      <c r="A79" s="5">
        <v>73</v>
      </c>
      <c r="B79" s="26" t="s">
        <v>92</v>
      </c>
      <c r="C79" s="26" t="s">
        <v>19</v>
      </c>
      <c r="D79" s="5" t="s">
        <v>20</v>
      </c>
      <c r="E79" s="5">
        <v>25</v>
      </c>
      <c r="F79" s="5">
        <v>25</v>
      </c>
      <c r="G79" s="5">
        <v>5</v>
      </c>
      <c r="H79" s="26">
        <v>3.5</v>
      </c>
      <c r="I79" s="36">
        <v>0.4</v>
      </c>
      <c r="J79" s="37">
        <v>350</v>
      </c>
      <c r="K79" s="5">
        <f t="shared" si="2"/>
        <v>490</v>
      </c>
      <c r="L79" s="41"/>
    </row>
    <row r="80" spans="1:12">
      <c r="A80" s="5">
        <v>74</v>
      </c>
      <c r="B80" s="26" t="s">
        <v>93</v>
      </c>
      <c r="C80" s="26" t="s">
        <v>19</v>
      </c>
      <c r="D80" s="5" t="s">
        <v>20</v>
      </c>
      <c r="E80" s="5">
        <v>40</v>
      </c>
      <c r="F80" s="5">
        <v>40</v>
      </c>
      <c r="G80" s="5">
        <v>10</v>
      </c>
      <c r="H80" s="26">
        <v>6.7</v>
      </c>
      <c r="I80" s="36">
        <v>0.4</v>
      </c>
      <c r="J80" s="37">
        <v>350</v>
      </c>
      <c r="K80" s="5">
        <f t="shared" si="2"/>
        <v>938</v>
      </c>
      <c r="L80" s="41"/>
    </row>
    <row r="81" spans="1:12">
      <c r="A81" s="5">
        <v>75</v>
      </c>
      <c r="B81" s="26" t="s">
        <v>94</v>
      </c>
      <c r="C81" s="26" t="s">
        <v>19</v>
      </c>
      <c r="D81" s="5" t="s">
        <v>20</v>
      </c>
      <c r="E81" s="5">
        <v>40</v>
      </c>
      <c r="F81" s="5">
        <v>40</v>
      </c>
      <c r="G81" s="5">
        <v>7</v>
      </c>
      <c r="H81" s="26">
        <v>4.9</v>
      </c>
      <c r="I81" s="36">
        <v>0.4</v>
      </c>
      <c r="J81" s="37">
        <v>350</v>
      </c>
      <c r="K81" s="5">
        <f t="shared" si="2"/>
        <v>686</v>
      </c>
      <c r="L81" s="41"/>
    </row>
    <row r="82" spans="1:12">
      <c r="A82" s="5">
        <v>76</v>
      </c>
      <c r="B82" s="29" t="s">
        <v>95</v>
      </c>
      <c r="C82" s="26" t="s">
        <v>19</v>
      </c>
      <c r="D82" s="5" t="s">
        <v>20</v>
      </c>
      <c r="E82" s="5">
        <v>15</v>
      </c>
      <c r="F82" s="5">
        <v>15</v>
      </c>
      <c r="G82" s="5">
        <v>10</v>
      </c>
      <c r="H82" s="26">
        <v>6.7</v>
      </c>
      <c r="I82" s="36">
        <v>0.4</v>
      </c>
      <c r="J82" s="37">
        <v>350</v>
      </c>
      <c r="K82" s="5">
        <f t="shared" si="2"/>
        <v>938</v>
      </c>
      <c r="L82" s="41"/>
    </row>
    <row r="83" spans="1:12">
      <c r="A83" s="5">
        <v>77</v>
      </c>
      <c r="B83" s="29" t="s">
        <v>96</v>
      </c>
      <c r="C83" s="26" t="s">
        <v>19</v>
      </c>
      <c r="D83" s="5" t="s">
        <v>20</v>
      </c>
      <c r="E83" s="5">
        <v>15</v>
      </c>
      <c r="F83" s="5">
        <v>15</v>
      </c>
      <c r="G83" s="5">
        <v>5</v>
      </c>
      <c r="H83" s="26">
        <v>3.5</v>
      </c>
      <c r="I83" s="36">
        <v>0.4</v>
      </c>
      <c r="J83" s="37">
        <v>350</v>
      </c>
      <c r="K83" s="5">
        <f t="shared" si="2"/>
        <v>490</v>
      </c>
      <c r="L83" s="41"/>
    </row>
    <row r="84" spans="1:12">
      <c r="A84" s="5">
        <v>78</v>
      </c>
      <c r="B84" s="29" t="s">
        <v>97</v>
      </c>
      <c r="C84" s="26" t="s">
        <v>19</v>
      </c>
      <c r="D84" s="5" t="s">
        <v>20</v>
      </c>
      <c r="E84" s="5">
        <v>20</v>
      </c>
      <c r="F84" s="5">
        <v>20</v>
      </c>
      <c r="G84" s="5">
        <v>2</v>
      </c>
      <c r="H84" s="26">
        <v>1.4</v>
      </c>
      <c r="I84" s="36">
        <v>0.4</v>
      </c>
      <c r="J84" s="37">
        <v>350</v>
      </c>
      <c r="K84" s="5">
        <f t="shared" si="2"/>
        <v>196</v>
      </c>
      <c r="L84" s="41"/>
    </row>
    <row r="85" spans="1:12">
      <c r="A85" s="5">
        <v>79</v>
      </c>
      <c r="B85" s="26" t="s">
        <v>98</v>
      </c>
      <c r="C85" s="26" t="s">
        <v>19</v>
      </c>
      <c r="D85" s="5" t="s">
        <v>20</v>
      </c>
      <c r="E85" s="5">
        <v>55</v>
      </c>
      <c r="F85" s="5">
        <v>55</v>
      </c>
      <c r="G85" s="5">
        <v>4</v>
      </c>
      <c r="H85" s="26">
        <v>2.8</v>
      </c>
      <c r="I85" s="36">
        <v>0.4</v>
      </c>
      <c r="J85" s="37">
        <v>350</v>
      </c>
      <c r="K85" s="5">
        <f t="shared" si="2"/>
        <v>392</v>
      </c>
      <c r="L85" s="41"/>
    </row>
    <row r="86" spans="1:12">
      <c r="A86" s="5">
        <v>80</v>
      </c>
      <c r="B86" s="29" t="s">
        <v>99</v>
      </c>
      <c r="C86" s="26" t="s">
        <v>19</v>
      </c>
      <c r="D86" s="5" t="s">
        <v>20</v>
      </c>
      <c r="E86" s="5">
        <v>20</v>
      </c>
      <c r="F86" s="5">
        <v>20</v>
      </c>
      <c r="G86" s="5">
        <v>5</v>
      </c>
      <c r="H86" s="26">
        <v>3.5</v>
      </c>
      <c r="I86" s="36">
        <v>0.4</v>
      </c>
      <c r="J86" s="37">
        <v>350</v>
      </c>
      <c r="K86" s="5">
        <f t="shared" si="2"/>
        <v>490</v>
      </c>
      <c r="L86" s="41"/>
    </row>
    <row r="87" spans="1:12">
      <c r="A87" s="5">
        <v>81</v>
      </c>
      <c r="B87" s="29" t="s">
        <v>100</v>
      </c>
      <c r="C87" s="26" t="s">
        <v>19</v>
      </c>
      <c r="D87" s="5" t="s">
        <v>20</v>
      </c>
      <c r="E87" s="5">
        <v>80</v>
      </c>
      <c r="F87" s="5">
        <v>80</v>
      </c>
      <c r="G87" s="5">
        <v>10</v>
      </c>
      <c r="H87" s="26">
        <v>6.7</v>
      </c>
      <c r="I87" s="36">
        <v>0.4</v>
      </c>
      <c r="J87" s="37">
        <v>350</v>
      </c>
      <c r="K87" s="5">
        <f t="shared" si="2"/>
        <v>938</v>
      </c>
      <c r="L87" s="41"/>
    </row>
    <row r="88" spans="1:12">
      <c r="A88" s="5">
        <v>82</v>
      </c>
      <c r="B88" s="26" t="s">
        <v>101</v>
      </c>
      <c r="C88" s="26" t="s">
        <v>19</v>
      </c>
      <c r="D88" s="5" t="s">
        <v>20</v>
      </c>
      <c r="E88" s="5">
        <v>99</v>
      </c>
      <c r="F88" s="5">
        <v>99</v>
      </c>
      <c r="G88" s="30">
        <v>10</v>
      </c>
      <c r="H88" s="26">
        <v>6.7</v>
      </c>
      <c r="I88" s="36">
        <v>0.4</v>
      </c>
      <c r="J88" s="37">
        <v>350</v>
      </c>
      <c r="K88" s="5">
        <f t="shared" si="2"/>
        <v>938</v>
      </c>
      <c r="L88" s="41"/>
    </row>
    <row r="89" spans="1:12">
      <c r="A89" s="5">
        <v>83</v>
      </c>
      <c r="B89" s="26" t="s">
        <v>102</v>
      </c>
      <c r="C89" s="26" t="s">
        <v>19</v>
      </c>
      <c r="D89" s="5" t="s">
        <v>20</v>
      </c>
      <c r="E89" s="5">
        <v>20</v>
      </c>
      <c r="F89" s="5">
        <v>20</v>
      </c>
      <c r="G89" s="30">
        <v>8</v>
      </c>
      <c r="H89" s="26">
        <v>5.6</v>
      </c>
      <c r="I89" s="36">
        <v>0.4</v>
      </c>
      <c r="J89" s="37">
        <v>350</v>
      </c>
      <c r="K89" s="5">
        <f t="shared" si="2"/>
        <v>784</v>
      </c>
      <c r="L89" s="41"/>
    </row>
    <row r="90" spans="1:12">
      <c r="A90" s="5">
        <v>84</v>
      </c>
      <c r="B90" s="26" t="s">
        <v>103</v>
      </c>
      <c r="C90" s="26" t="s">
        <v>19</v>
      </c>
      <c r="D90" s="5" t="s">
        <v>20</v>
      </c>
      <c r="E90" s="5">
        <v>20</v>
      </c>
      <c r="F90" s="5">
        <v>20</v>
      </c>
      <c r="G90" s="30">
        <v>8</v>
      </c>
      <c r="H90" s="26">
        <v>5.6</v>
      </c>
      <c r="I90" s="36">
        <v>0.4</v>
      </c>
      <c r="J90" s="37">
        <v>350</v>
      </c>
      <c r="K90" s="5">
        <f t="shared" si="2"/>
        <v>784</v>
      </c>
      <c r="L90" s="41"/>
    </row>
    <row r="91" spans="1:12">
      <c r="A91" s="5">
        <v>85</v>
      </c>
      <c r="B91" s="26" t="s">
        <v>104</v>
      </c>
      <c r="C91" s="26" t="s">
        <v>19</v>
      </c>
      <c r="D91" s="5" t="s">
        <v>20</v>
      </c>
      <c r="E91" s="5">
        <v>50</v>
      </c>
      <c r="F91" s="5">
        <v>50</v>
      </c>
      <c r="G91" s="30">
        <v>10</v>
      </c>
      <c r="H91" s="26">
        <v>6.7</v>
      </c>
      <c r="I91" s="36">
        <v>0.4</v>
      </c>
      <c r="J91" s="37">
        <v>350</v>
      </c>
      <c r="K91" s="5">
        <f t="shared" si="2"/>
        <v>938</v>
      </c>
      <c r="L91" s="41"/>
    </row>
    <row r="92" spans="1:12">
      <c r="A92" s="5">
        <v>86</v>
      </c>
      <c r="B92" s="26" t="s">
        <v>105</v>
      </c>
      <c r="C92" s="26" t="s">
        <v>19</v>
      </c>
      <c r="D92" s="5" t="s">
        <v>20</v>
      </c>
      <c r="E92" s="5">
        <v>50</v>
      </c>
      <c r="F92" s="5">
        <v>50</v>
      </c>
      <c r="G92" s="5">
        <v>10</v>
      </c>
      <c r="H92" s="26">
        <v>6.7</v>
      </c>
      <c r="I92" s="36">
        <v>0.4</v>
      </c>
      <c r="J92" s="37">
        <v>350</v>
      </c>
      <c r="K92" s="5">
        <f t="shared" si="2"/>
        <v>938</v>
      </c>
      <c r="L92" s="41"/>
    </row>
    <row r="93" spans="1:12">
      <c r="A93" s="5">
        <v>87</v>
      </c>
      <c r="B93" s="26" t="s">
        <v>106</v>
      </c>
      <c r="C93" s="26" t="s">
        <v>19</v>
      </c>
      <c r="D93" s="5" t="s">
        <v>20</v>
      </c>
      <c r="E93" s="5">
        <v>20</v>
      </c>
      <c r="F93" s="5">
        <v>20</v>
      </c>
      <c r="G93" s="5">
        <v>8</v>
      </c>
      <c r="H93" s="26">
        <v>5.6</v>
      </c>
      <c r="I93" s="36">
        <v>0.4</v>
      </c>
      <c r="J93" s="37">
        <v>350</v>
      </c>
      <c r="K93" s="5">
        <f t="shared" si="2"/>
        <v>784</v>
      </c>
      <c r="L93" s="41"/>
    </row>
    <row r="94" spans="1:12">
      <c r="A94" s="5">
        <v>88</v>
      </c>
      <c r="B94" s="29" t="s">
        <v>107</v>
      </c>
      <c r="C94" s="26" t="s">
        <v>19</v>
      </c>
      <c r="D94" s="5" t="s">
        <v>20</v>
      </c>
      <c r="E94" s="5">
        <v>82</v>
      </c>
      <c r="F94" s="5">
        <v>82</v>
      </c>
      <c r="G94" s="5">
        <v>3</v>
      </c>
      <c r="H94" s="26">
        <v>2.1</v>
      </c>
      <c r="I94" s="36">
        <v>0.4</v>
      </c>
      <c r="J94" s="37">
        <v>350</v>
      </c>
      <c r="K94" s="5">
        <f t="shared" si="2"/>
        <v>294</v>
      </c>
      <c r="L94" s="41"/>
    </row>
    <row r="95" spans="1:12">
      <c r="A95" s="5">
        <v>89</v>
      </c>
      <c r="B95" s="29" t="s">
        <v>108</v>
      </c>
      <c r="C95" s="26" t="s">
        <v>19</v>
      </c>
      <c r="D95" s="5" t="s">
        <v>20</v>
      </c>
      <c r="E95" s="5">
        <v>10</v>
      </c>
      <c r="F95" s="5">
        <v>10</v>
      </c>
      <c r="G95" s="5">
        <v>5</v>
      </c>
      <c r="H95" s="26">
        <v>3.5</v>
      </c>
      <c r="I95" s="36">
        <v>0.4</v>
      </c>
      <c r="J95" s="37">
        <v>350</v>
      </c>
      <c r="K95" s="5">
        <f t="shared" si="2"/>
        <v>490</v>
      </c>
      <c r="L95" s="41"/>
    </row>
    <row r="96" spans="1:12">
      <c r="A96" s="5">
        <v>90</v>
      </c>
      <c r="B96" s="29" t="s">
        <v>109</v>
      </c>
      <c r="C96" s="26" t="s">
        <v>19</v>
      </c>
      <c r="D96" s="5" t="s">
        <v>20</v>
      </c>
      <c r="E96" s="5">
        <v>10</v>
      </c>
      <c r="F96" s="5">
        <v>10</v>
      </c>
      <c r="G96" s="5">
        <v>5</v>
      </c>
      <c r="H96" s="26">
        <v>3.5</v>
      </c>
      <c r="I96" s="36">
        <v>0.4</v>
      </c>
      <c r="J96" s="37">
        <v>350</v>
      </c>
      <c r="K96" s="5">
        <f t="shared" si="2"/>
        <v>490</v>
      </c>
      <c r="L96" s="41"/>
    </row>
    <row r="97" spans="1:12">
      <c r="A97" s="5">
        <v>91</v>
      </c>
      <c r="B97" s="26" t="s">
        <v>110</v>
      </c>
      <c r="C97" s="26" t="s">
        <v>19</v>
      </c>
      <c r="D97" s="5" t="s">
        <v>20</v>
      </c>
      <c r="E97" s="5">
        <v>20</v>
      </c>
      <c r="F97" s="5">
        <v>20</v>
      </c>
      <c r="G97" s="5">
        <v>2</v>
      </c>
      <c r="H97" s="26">
        <v>1.4</v>
      </c>
      <c r="I97" s="36">
        <v>0.4</v>
      </c>
      <c r="J97" s="37">
        <v>350</v>
      </c>
      <c r="K97" s="5">
        <f t="shared" si="2"/>
        <v>196</v>
      </c>
      <c r="L97" s="41"/>
    </row>
    <row r="98" spans="1:12">
      <c r="A98" s="5">
        <v>92</v>
      </c>
      <c r="B98" s="29" t="s">
        <v>111</v>
      </c>
      <c r="C98" s="26" t="s">
        <v>19</v>
      </c>
      <c r="D98" s="5" t="s">
        <v>20</v>
      </c>
      <c r="E98" s="5">
        <v>64</v>
      </c>
      <c r="F98" s="5">
        <v>64</v>
      </c>
      <c r="G98" s="5">
        <v>16.5</v>
      </c>
      <c r="H98" s="26">
        <v>11.9</v>
      </c>
      <c r="I98" s="36">
        <v>0.4</v>
      </c>
      <c r="J98" s="37">
        <v>350</v>
      </c>
      <c r="K98" s="5">
        <f t="shared" si="2"/>
        <v>1666</v>
      </c>
      <c r="L98" s="41"/>
    </row>
    <row r="99" spans="1:12">
      <c r="A99" s="5">
        <v>93</v>
      </c>
      <c r="B99" s="26" t="s">
        <v>112</v>
      </c>
      <c r="C99" s="26" t="s">
        <v>19</v>
      </c>
      <c r="D99" s="5" t="s">
        <v>20</v>
      </c>
      <c r="E99" s="5">
        <v>30</v>
      </c>
      <c r="F99" s="5">
        <v>30</v>
      </c>
      <c r="G99" s="5">
        <v>12</v>
      </c>
      <c r="H99" s="26">
        <v>8.4</v>
      </c>
      <c r="I99" s="36">
        <v>0.4</v>
      </c>
      <c r="J99" s="37">
        <v>350</v>
      </c>
      <c r="K99" s="5">
        <f t="shared" si="2"/>
        <v>1176</v>
      </c>
      <c r="L99" s="41"/>
    </row>
    <row r="100" spans="1:12">
      <c r="A100" s="5">
        <v>94</v>
      </c>
      <c r="B100" s="26" t="s">
        <v>113</v>
      </c>
      <c r="C100" s="26" t="s">
        <v>19</v>
      </c>
      <c r="D100" s="5" t="s">
        <v>20</v>
      </c>
      <c r="E100" s="5">
        <v>99</v>
      </c>
      <c r="F100" s="5">
        <v>99</v>
      </c>
      <c r="G100" s="5">
        <v>8</v>
      </c>
      <c r="H100" s="26">
        <v>5.6</v>
      </c>
      <c r="I100" s="36">
        <v>0.4</v>
      </c>
      <c r="J100" s="37">
        <v>350</v>
      </c>
      <c r="K100" s="5">
        <f t="shared" si="2"/>
        <v>784</v>
      </c>
      <c r="L100" s="41"/>
    </row>
    <row r="101" spans="1:12">
      <c r="A101" s="5">
        <v>95</v>
      </c>
      <c r="B101" s="29" t="s">
        <v>114</v>
      </c>
      <c r="C101" s="26" t="s">
        <v>19</v>
      </c>
      <c r="D101" s="5" t="s">
        <v>20</v>
      </c>
      <c r="E101" s="5">
        <v>50</v>
      </c>
      <c r="F101" s="5">
        <v>50</v>
      </c>
      <c r="G101" s="5">
        <v>10</v>
      </c>
      <c r="H101" s="26">
        <v>6.7</v>
      </c>
      <c r="I101" s="36">
        <v>0.4</v>
      </c>
      <c r="J101" s="37">
        <v>350</v>
      </c>
      <c r="K101" s="5">
        <f t="shared" si="2"/>
        <v>938</v>
      </c>
      <c r="L101" s="41"/>
    </row>
    <row r="102" spans="1:12">
      <c r="A102" s="5">
        <v>96</v>
      </c>
      <c r="B102" s="26" t="s">
        <v>115</v>
      </c>
      <c r="C102" s="26" t="s">
        <v>19</v>
      </c>
      <c r="D102" s="5" t="s">
        <v>20</v>
      </c>
      <c r="E102" s="5">
        <v>15</v>
      </c>
      <c r="F102" s="5">
        <v>15</v>
      </c>
      <c r="G102" s="5">
        <v>5</v>
      </c>
      <c r="H102" s="26">
        <v>3.5</v>
      </c>
      <c r="I102" s="36">
        <v>0.4</v>
      </c>
      <c r="J102" s="37">
        <v>350</v>
      </c>
      <c r="K102" s="5">
        <f t="shared" si="2"/>
        <v>490</v>
      </c>
      <c r="L102" s="41"/>
    </row>
    <row r="103" spans="1:12">
      <c r="A103" s="5">
        <v>97</v>
      </c>
      <c r="B103" s="29" t="s">
        <v>116</v>
      </c>
      <c r="C103" s="26" t="s">
        <v>19</v>
      </c>
      <c r="D103" s="5" t="s">
        <v>20</v>
      </c>
      <c r="E103" s="5">
        <v>30</v>
      </c>
      <c r="F103" s="5">
        <v>30</v>
      </c>
      <c r="G103" s="5">
        <v>11</v>
      </c>
      <c r="H103" s="26">
        <v>7.7</v>
      </c>
      <c r="I103" s="36">
        <v>0.4</v>
      </c>
      <c r="J103" s="37">
        <v>350</v>
      </c>
      <c r="K103" s="5">
        <f t="shared" si="2"/>
        <v>1078</v>
      </c>
      <c r="L103" s="41"/>
    </row>
    <row r="104" spans="1:12">
      <c r="A104" s="5">
        <v>98</v>
      </c>
      <c r="B104" s="29" t="s">
        <v>117</v>
      </c>
      <c r="C104" s="26" t="s">
        <v>19</v>
      </c>
      <c r="D104" s="5" t="s">
        <v>20</v>
      </c>
      <c r="E104" s="5">
        <v>66</v>
      </c>
      <c r="F104" s="5">
        <v>66</v>
      </c>
      <c r="G104" s="5">
        <v>20</v>
      </c>
      <c r="H104" s="26">
        <v>17.5</v>
      </c>
      <c r="I104" s="36">
        <v>0.4</v>
      </c>
      <c r="J104" s="37">
        <v>350</v>
      </c>
      <c r="K104" s="5">
        <f t="shared" si="2"/>
        <v>2450</v>
      </c>
      <c r="L104" s="41"/>
    </row>
    <row r="105" spans="1:12">
      <c r="A105" s="5">
        <v>99</v>
      </c>
      <c r="B105" s="25" t="s">
        <v>118</v>
      </c>
      <c r="C105" s="26" t="s">
        <v>19</v>
      </c>
      <c r="D105" s="5" t="s">
        <v>20</v>
      </c>
      <c r="E105" s="5">
        <v>50</v>
      </c>
      <c r="F105" s="5">
        <v>50</v>
      </c>
      <c r="G105" s="5">
        <v>6</v>
      </c>
      <c r="H105" s="26">
        <v>4.2</v>
      </c>
      <c r="I105" s="36">
        <v>0.4</v>
      </c>
      <c r="J105" s="37">
        <v>350</v>
      </c>
      <c r="K105" s="5">
        <f t="shared" si="2"/>
        <v>588</v>
      </c>
      <c r="L105" s="38"/>
    </row>
    <row r="106" s="13" customFormat="1" spans="1:12">
      <c r="A106" s="5">
        <v>100</v>
      </c>
      <c r="B106" s="5" t="s">
        <v>119</v>
      </c>
      <c r="C106" s="26" t="s">
        <v>19</v>
      </c>
      <c r="D106" s="5" t="s">
        <v>20</v>
      </c>
      <c r="E106" s="5">
        <v>20</v>
      </c>
      <c r="F106" s="5">
        <v>20</v>
      </c>
      <c r="G106" s="5">
        <v>1.6</v>
      </c>
      <c r="H106" s="26">
        <v>1</v>
      </c>
      <c r="I106" s="36">
        <v>0.4</v>
      </c>
      <c r="J106" s="37">
        <v>350</v>
      </c>
      <c r="K106" s="5">
        <f t="shared" si="2"/>
        <v>140</v>
      </c>
      <c r="L106" s="38"/>
    </row>
    <row r="107" spans="1:12">
      <c r="A107" s="5">
        <v>101</v>
      </c>
      <c r="B107" s="26" t="s">
        <v>120</v>
      </c>
      <c r="C107" s="26" t="s">
        <v>19</v>
      </c>
      <c r="D107" s="5" t="s">
        <v>20</v>
      </c>
      <c r="E107" s="5">
        <v>40</v>
      </c>
      <c r="F107" s="5">
        <v>40</v>
      </c>
      <c r="G107" s="5">
        <v>5</v>
      </c>
      <c r="H107" s="26">
        <v>3.5</v>
      </c>
      <c r="I107" s="36">
        <v>0.4</v>
      </c>
      <c r="J107" s="37">
        <v>350</v>
      </c>
      <c r="K107" s="5">
        <f t="shared" si="2"/>
        <v>490</v>
      </c>
      <c r="L107" s="38"/>
    </row>
    <row r="108" spans="1:12">
      <c r="A108" s="5">
        <v>102</v>
      </c>
      <c r="B108" s="5" t="s">
        <v>121</v>
      </c>
      <c r="C108" s="26" t="s">
        <v>19</v>
      </c>
      <c r="D108" s="5" t="s">
        <v>20</v>
      </c>
      <c r="E108" s="5">
        <v>99</v>
      </c>
      <c r="F108" s="5">
        <v>99</v>
      </c>
      <c r="G108" s="5">
        <v>40</v>
      </c>
      <c r="H108" s="26">
        <v>20.8</v>
      </c>
      <c r="I108" s="36">
        <v>0.4</v>
      </c>
      <c r="J108" s="37">
        <v>350</v>
      </c>
      <c r="K108" s="5">
        <f t="shared" si="2"/>
        <v>2912</v>
      </c>
      <c r="L108" s="38"/>
    </row>
    <row r="109" spans="1:12">
      <c r="A109" s="5">
        <v>103</v>
      </c>
      <c r="B109" s="29" t="s">
        <v>122</v>
      </c>
      <c r="C109" s="26" t="s">
        <v>19</v>
      </c>
      <c r="D109" s="5" t="s">
        <v>20</v>
      </c>
      <c r="E109" s="5">
        <v>20</v>
      </c>
      <c r="F109" s="5">
        <v>20</v>
      </c>
      <c r="G109" s="5">
        <v>13</v>
      </c>
      <c r="H109" s="26">
        <v>9.1</v>
      </c>
      <c r="I109" s="36">
        <v>0.4</v>
      </c>
      <c r="J109" s="37">
        <v>350</v>
      </c>
      <c r="K109" s="5">
        <f t="shared" si="2"/>
        <v>1274</v>
      </c>
      <c r="L109" s="41"/>
    </row>
    <row r="110" spans="1:12">
      <c r="A110" s="42" t="s">
        <v>123</v>
      </c>
      <c r="B110" s="43"/>
      <c r="C110" s="43"/>
      <c r="D110" s="44"/>
      <c r="E110" s="38">
        <f>SUM(E7:E109)</f>
        <v>4486</v>
      </c>
      <c r="F110" s="38">
        <f>SUM(F7:F109)</f>
        <v>4486</v>
      </c>
      <c r="G110" s="38">
        <f>SUM(G7:G109)</f>
        <v>1063.1</v>
      </c>
      <c r="H110" s="26">
        <f>SUM(H7:H109)</f>
        <v>712.3</v>
      </c>
      <c r="I110" s="36"/>
      <c r="J110" s="37"/>
      <c r="K110" s="5">
        <f>SUM(K7:K109)</f>
        <v>99722</v>
      </c>
      <c r="L110" s="45"/>
    </row>
  </sheetData>
  <mergeCells count="15">
    <mergeCell ref="A1:L1"/>
    <mergeCell ref="A2:L2"/>
    <mergeCell ref="A3:L3"/>
    <mergeCell ref="A4:L4"/>
    <mergeCell ref="C5:D5"/>
    <mergeCell ref="A110:D110"/>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E14" sqref="E14"/>
    </sheetView>
  </sheetViews>
  <sheetFormatPr defaultColWidth="9" defaultRowHeight="13.5" outlineLevelRow="3" outlineLevelCol="7"/>
  <sheetData>
    <row r="1" ht="20.25" spans="1:8">
      <c r="A1" s="1" t="s">
        <v>124</v>
      </c>
      <c r="B1" s="2"/>
      <c r="C1" s="2"/>
      <c r="D1" s="2"/>
      <c r="E1" s="2"/>
      <c r="F1" s="2"/>
      <c r="G1" s="2"/>
      <c r="H1" s="2"/>
    </row>
    <row r="2" ht="14.25" spans="1:8">
      <c r="A2" s="3" t="s">
        <v>4</v>
      </c>
      <c r="B2" s="3" t="s">
        <v>125</v>
      </c>
      <c r="C2" s="3" t="s">
        <v>126</v>
      </c>
      <c r="D2" s="3" t="s">
        <v>7</v>
      </c>
      <c r="E2" s="3" t="s">
        <v>127</v>
      </c>
      <c r="F2" s="3" t="s">
        <v>10</v>
      </c>
      <c r="G2" s="3" t="s">
        <v>128</v>
      </c>
      <c r="H2" s="3" t="s">
        <v>129</v>
      </c>
    </row>
    <row r="3" ht="15" spans="1:8">
      <c r="A3" s="3">
        <v>1</v>
      </c>
      <c r="B3" s="4" t="s">
        <v>20</v>
      </c>
      <c r="C3" s="4">
        <v>103</v>
      </c>
      <c r="D3" s="5">
        <v>4486</v>
      </c>
      <c r="E3" s="5">
        <v>1063.1</v>
      </c>
      <c r="F3" s="5">
        <v>712.3</v>
      </c>
      <c r="G3" s="5">
        <v>99722</v>
      </c>
      <c r="H3" s="6"/>
    </row>
    <row r="4" ht="15" spans="1:8">
      <c r="A4" s="7" t="s">
        <v>123</v>
      </c>
      <c r="B4" s="8"/>
      <c r="C4" s="9">
        <f t="shared" ref="C4:G4" si="0">C3</f>
        <v>103</v>
      </c>
      <c r="D4" s="10">
        <f t="shared" si="0"/>
        <v>4486</v>
      </c>
      <c r="E4" s="10">
        <f t="shared" si="0"/>
        <v>1063.1</v>
      </c>
      <c r="F4" s="10">
        <f t="shared" si="0"/>
        <v>712.3</v>
      </c>
      <c r="G4" s="11">
        <f t="shared" si="0"/>
        <v>99722</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kuangzhiyu</cp:lastModifiedBy>
  <dcterms:created xsi:type="dcterms:W3CDTF">2006-09-16T00:00:00Z</dcterms:created>
  <dcterms:modified xsi:type="dcterms:W3CDTF">2024-03-29T07:33:05Z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2052-11.8.2.12118</vt:lpwstr>
  </property>
  <property fmtid="{D5CDD505-2E9C-101B-9397-08002B2CF9AE}" pid="3" name="ICV">
    <vt:lpwstr>3D6EC3BA23F3472AB0F3782475889472</vt:lpwstr>
  </property>
</Properties>
</file>