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项目支出绩效自评表" sheetId="13" r:id="rId13"/>
  </sheets>
  <definedNames>
    <definedName name="_xlnm._FilterDatabase" localSheetId="12" hidden="1">'GK13 项目支出绩效自评表'!$A$146:$K$484</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<sst xmlns="http://schemas.openxmlformats.org/spreadsheetml/2006/main" count="3117" uniqueCount="845">
  <si>
    <t>收入支出决算表</t>
  </si>
  <si>
    <t>公开01表</t>
  </si>
  <si>
    <t>部门：耿马傣族佤族自治县河外卫生院</t>
  </si>
  <si>
    <t>金额单位：元</t>
  </si>
  <si>
    <t>收入</t>
  </si>
  <si>
    <t>支出</t>
  </si>
  <si>
    <t>项目</t>
  </si>
  <si>
    <t>行次</t>
  </si>
  <si>
    <t>金额</t>
  </si>
  <si>
    <t>项目(按功能分类)</t>
  </si>
  <si>
    <t>栏次</t>
  </si>
  <si>
    <t>1</t>
  </si>
  <si>
    <t>2</t>
  </si>
  <si>
    <t>一、一般公共预算财政拨款收入</t>
  </si>
  <si>
    <t>3,435,430.17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</si>
  <si>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</si>
  <si>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</si>
  <si>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</si>
  <si>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</si>
  <si>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</si>
  <si>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</si>
  <si>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</si>
  <si>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</si>
  <si>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</si>
  <si>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</si>
  <si>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</si>
  <si>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</si>
  <si>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</si>
  <si>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</si>
  <si>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</si>
  <si>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</si>
  <si>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2,014,777.07</t>
  </si>
  <si>
    <t>五、教育支出</t>
  </si>
  <si>
    <t>35</t>
  </si>
  <si>
    <t>六、经营收入</t>
  </si>
  <si>
    <t>6</t>
  </si>
  <si>
    <t>六、科学技术支出</t>
  </si>
  <si>
    <t>36</t>
  </si>
  <si>
    <t>七、附属单位上缴收入</t>
  </si>
  <si>
    <t>7</t>
  </si>
  <si>
    <t>七、文化旅游体育与传媒支出</t>
  </si>
  <si>
    <t>37</t>
  </si>
  <si>
    <t>八、其他收入</t>
  </si>
  <si>
    <t>8</t>
  </si>
  <si>
    <t>1,565,716.66</t>
  </si>
  <si>
    <t>八、社会保障和就业支出</t>
  </si>
  <si>
    <t>38</t>
  </si>
  <si>
    <t>182,599.68</t>
  </si>
  <si>
    <t>9</t>
  </si>
  <si>
    <t>九、卫生健康支出</t>
  </si>
  <si>
    <t>39</t>
  </si>
  <si>
    <t>5,990,156.77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</si>
  <si>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</si>
  <si>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</si>
  <si>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</si>
  <si>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</si>
  <si>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</si>
  <si>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</si>
  <si>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</si>
  <si>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</si>
  <si>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</si>
  <si>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</si>
  <si>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</si>
  <si>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</si>
  <si>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</si>
  <si>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</si>
  <si>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</si>
  <si>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</si>
  <si>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</si>
  <si>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</si>
  <si>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</si>
  <si>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</si>
  <si>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</si>
  <si>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</si>
  <si>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</si>
  <si>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</si>
  <si>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</si>
  <si>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</si>
  <si>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</si>
  <si>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</si>
  <si>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</si>
  <si>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</si>
  <si>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108,485.00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</si>
  <si>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</si>
  <si>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</si>
  <si>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</si>
  <si>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</si>
  <si>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</si>
  <si>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</si>
  <si>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</si>
  <si>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</si>
  <si>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</si>
  <si>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</si>
  <si>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</si>
  <si>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</si>
  <si>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</si>
  <si>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</si>
  <si>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</si>
  <si>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</si>
  <si>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</si>
  <si>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</si>
  <si>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</si>
  <si>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</si>
  <si>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</si>
  <si>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</si>
  <si>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</si>
  <si>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7,015,923.90</t>
  </si>
  <si>
    <t>本年支出合计</t>
  </si>
  <si>
    <t>57</t>
  </si>
  <si>
    <t>6,281,241.45</t>
  </si>
  <si>
    <t xml:space="preserve">    使用专用结余</t>
  </si>
  <si>
    <t>28</t>
  </si>
  <si>
    <t>结余分配</t>
  </si>
  <si>
    <t>58</t>
  </si>
  <si>
    <t xml:space="preserve">    年初结转和结余</t>
  </si>
  <si>
    <t>29</t>
  </si>
  <si>
    <t>1,216,869.26</t>
  </si>
  <si>
    <t>年末结转和结余</t>
  </si>
  <si>
    <t>59</t>
  </si>
  <si>
    <t>1,951,551.71</t>
  </si>
  <si>
    <t>总计</t>
  </si>
  <si>
    <t>30</t>
  </si>
  <si>
    <t>8,232,793.16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</si>
  <si>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</si>
  <si>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</si>
  <si>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</si>
  <si>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</si>
  <si>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</si>
  <si>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</si>
  <si>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</si>
  <si>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</si>
  <si>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</si>
  <si>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</si>
  <si>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</si>
  <si>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</si>
  <si>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</si>
  <si>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</si>
  <si>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</si>
  <si>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</si>
  <si>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</si>
  <si>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</si>
  <si>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</si>
  <si>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</si>
  <si>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</si>
  <si>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</si>
  <si>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</si>
  <si>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</si>
  <si>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</si>
  <si>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8,800.00</t>
  </si>
  <si>
    <t>2080505</t>
  </si>
  <si>
    <t>机关事业单位基本养老保险缴费支出</t>
  </si>
  <si>
    <t>173,799.68</t>
  </si>
  <si>
    <t>210</t>
  </si>
  <si>
    <t>卫生健康支出</t>
  </si>
  <si>
    <t>6,724,839.22</t>
  </si>
  <si>
    <t>3,144,345.49</t>
  </si>
  <si>
    <t>21003</t>
  </si>
  <si>
    <t>基层医疗卫生机构</t>
  </si>
  <si>
    <t>5,312,874.77</t>
  </si>
  <si>
    <t>1,875,112.04</t>
  </si>
  <si>
    <t>1,422,985.66</t>
  </si>
  <si>
    <t>2100302</t>
  </si>
  <si>
    <t>乡镇卫生院</t>
  </si>
  <si>
    <t>4,791,349.15</t>
  </si>
  <si>
    <t>1,353,586.42</t>
  </si>
  <si>
    <t>2100399</t>
  </si>
  <si>
    <t>其他基层医疗卫生机构支出</t>
  </si>
  <si>
    <t>521,525.62</t>
  </si>
  <si>
    <t>21004</t>
  </si>
  <si>
    <t>公共卫生</t>
  </si>
  <si>
    <t>1,248,203.36</t>
  </si>
  <si>
    <t>1,105,472.36</t>
  </si>
  <si>
    <t>142,731.00</t>
  </si>
  <si>
    <t>2100408</t>
  </si>
  <si>
    <t>基本公共卫生服务</t>
  </si>
  <si>
    <t>1,003,695.36</t>
  </si>
  <si>
    <t>893,784.36</t>
  </si>
  <si>
    <t>109,911.00</t>
  </si>
  <si>
    <t>2100409</t>
  </si>
  <si>
    <t>重大公共卫生服务</t>
  </si>
  <si>
    <t>32,970.00</t>
  </si>
  <si>
    <t>150.00</t>
  </si>
  <si>
    <t>32,820.00</t>
  </si>
  <si>
    <t>2100410</t>
  </si>
  <si>
    <t>突发公共卫生事件应急处理</t>
  </si>
  <si>
    <t>211,538.00</t>
  </si>
  <si>
    <t>21011</t>
  </si>
  <si>
    <t>行政事业单位医疗</t>
  </si>
  <si>
    <t>73,761.09</t>
  </si>
  <si>
    <t>2101102</t>
  </si>
  <si>
    <t>事业单位医疗</t>
  </si>
  <si>
    <t>68,850.48</t>
  </si>
  <si>
    <t>2101199</t>
  </si>
  <si>
    <t>其他行政事业单位医疗支出</t>
  </si>
  <si>
    <t>4,910.61</t>
  </si>
  <si>
    <t>21099</t>
  </si>
  <si>
    <t>其他卫生健康支出</t>
  </si>
  <si>
    <t>90,000.00</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</si>
  <si>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</si>
  <si>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</si>
  <si>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</si>
  <si>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</si>
  <si>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</si>
  <si>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</si>
  <si>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</si>
  <si>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</si>
  <si>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</si>
  <si>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</si>
  <si>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</si>
  <si>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</si>
  <si>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</si>
  <si>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</si>
  <si>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</si>
  <si>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4,397,201.47</t>
  </si>
  <si>
    <t>1,884,039.98</t>
  </si>
  <si>
    <t>4,106,116.79</t>
  </si>
  <si>
    <t>4,622,821.32</t>
  </si>
  <si>
    <t>4,032,355.70</t>
  </si>
  <si>
    <t>590,465.62</t>
  </si>
  <si>
    <t>4,101,295.70</t>
  </si>
  <si>
    <t>68,940.00</t>
  </si>
  <si>
    <t>1,177,574.36</t>
  </si>
  <si>
    <t>964,769.36</t>
  </si>
  <si>
    <t>1,267.00</t>
  </si>
  <si>
    <t>21006</t>
  </si>
  <si>
    <t>中医药</t>
  </si>
  <si>
    <t>26,000.00</t>
  </si>
  <si>
    <t>2100601</t>
  </si>
  <si>
    <t>中医（民族医）药专项</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</si>
  <si>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</si>
  <si>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</si>
  <si>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</si>
  <si>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</si>
  <si>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</si>
  <si>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</si>
  <si>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</si>
  <si>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</si>
  <si>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</si>
  <si>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</si>
  <si>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</si>
  <si>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</si>
  <si>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</si>
  <si>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</si>
  <si>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</si>
  <si>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3,170,345.49</t>
  </si>
  <si>
    <t>3,461,430.17</t>
  </si>
  <si>
    <t>年初财政拨款结转和结余</t>
  </si>
  <si>
    <t>259,512.57</t>
  </si>
  <si>
    <t>年末财政拨款结转和结余</t>
  </si>
  <si>
    <t>233,512.57</t>
  </si>
  <si>
    <t>61</t>
  </si>
  <si>
    <t>62</t>
  </si>
  <si>
    <t>63</t>
  </si>
  <si>
    <t>3,694,942.74</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</si>
  <si>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</si>
  <si>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</si>
  <si>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</si>
  <si>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</si>
  <si>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</si>
  <si>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</si>
  <si>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</si>
  <si>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</si>
  <si>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</si>
  <si>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</si>
  <si>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</si>
  <si>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</si>
  <si>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</si>
  <si>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1,718,432.19</t>
  </si>
  <si>
    <t>1,716,997.98</t>
  </si>
  <si>
    <t>1,669,954.51</t>
  </si>
  <si>
    <t>48,477.68</t>
  </si>
  <si>
    <t>1,742,997.98</t>
  </si>
  <si>
    <t>20899</t>
  </si>
  <si>
    <t>其他社会保障和就业支出</t>
  </si>
  <si>
    <t>2089999</t>
  </si>
  <si>
    <t>1,427,347.51</t>
  </si>
  <si>
    <t>1,378,869.83</t>
  </si>
  <si>
    <t>21001</t>
  </si>
  <si>
    <t>卫生健康管理事务</t>
  </si>
  <si>
    <t>20,000.00</t>
  </si>
  <si>
    <t>2100199</t>
  </si>
  <si>
    <t>其他卫生健康管理事务支出</t>
  </si>
  <si>
    <t>21002</t>
  </si>
  <si>
    <t>公立医院</t>
  </si>
  <si>
    <t>2100299</t>
  </si>
  <si>
    <t>其他公立医院支出</t>
  </si>
  <si>
    <t>6,761.68</t>
  </si>
  <si>
    <t>1,305,108.74</t>
  </si>
  <si>
    <t>34,060.83</t>
  </si>
  <si>
    <t>31,741.01</t>
  </si>
  <si>
    <t>1,230.40</t>
  </si>
  <si>
    <t>2100499</t>
  </si>
  <si>
    <t>其他公共卫生支出</t>
  </si>
  <si>
    <t>1,089.42</t>
  </si>
  <si>
    <t>90,110.00</t>
  </si>
  <si>
    <t>64,110.00</t>
  </si>
  <si>
    <t>21013</t>
  </si>
  <si>
    <t>医疗救助</t>
  </si>
  <si>
    <t>6,213.70</t>
  </si>
  <si>
    <t>2101399</t>
  </si>
  <si>
    <t>其他医疗救助支出</t>
  </si>
  <si>
    <t>102,366.36</t>
  </si>
  <si>
    <t>注：本表反映部门本年度一般公共预算财政拨款的收支和年初、年末结转结余情况。</t>
  </si>
  <si>
    <t>一般公共预算财政拨款基本支出决算表</t>
  </si>
  <si>
    <t>公开06表</t>
  </si>
  <si>
    <t>科目编码</t>
  </si>
  <si>
    <t>301</t>
  </si>
  <si>
    <t>工资福利支出</t>
  </si>
  <si>
    <t>1,605,654.51</t>
  </si>
  <si>
    <t>302</t>
  </si>
  <si>
    <t>商品和服务支出</t>
  </si>
  <si>
    <t>310</t>
  </si>
  <si>
    <t>资本性支出</t>
  </si>
  <si>
    <t>30101</t>
  </si>
  <si>
    <t xml:space="preserve">  基本工资</t>
  </si>
  <si>
    <t>379,971.40</t>
  </si>
  <si>
    <t>30201</t>
  </si>
  <si>
    <t xml:space="preserve">  办公费</t>
  </si>
  <si>
    <t>6,600.00</t>
  </si>
  <si>
    <t>31001</t>
  </si>
  <si>
    <t xml:space="preserve">  房屋建筑物购建</t>
  </si>
  <si>
    <t>30102</t>
  </si>
  <si>
    <t xml:space="preserve">  津贴补贴</t>
  </si>
  <si>
    <t>170,794.00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</si>
  <si>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</si>
  <si>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</si>
  <si>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</si>
  <si>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</si>
  <si>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</si>
  <si>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</si>
  <si>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</si>
  <si>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</si>
  <si>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</si>
  <si>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</si>
  <si>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</si>
  <si>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</si>
  <si>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</si>
  <si>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</si>
  <si>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</si>
  <si>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</si>
  <si>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</si>
  <si>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</si>
  <si>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675,610.00</t>
  </si>
  <si>
    <t>30205</t>
  </si>
  <si>
    <t xml:space="preserve">  水费</t>
  </si>
  <si>
    <t>1,000.00</t>
  </si>
  <si>
    <t>31006</t>
  </si>
  <si>
    <t xml:space="preserve">  大型修缮</t>
  </si>
  <si>
    <t>30108</t>
  </si>
  <si>
    <t xml:space="preserve">  机关事业单位基本养老保险缴费</t>
  </si>
  <si>
    <t>30206</t>
  </si>
  <si>
    <t xml:space="preserve">  电费</t>
  </si>
  <si>
    <t>2,000.00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</si>
  <si>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</si>
  <si>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</si>
  <si>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</si>
  <si>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</si>
  <si>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</si>
  <si>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</si>
  <si>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</si>
  <si>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</si>
  <si>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</si>
  <si>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</si>
  <si>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</si>
  <si>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</si>
  <si>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</si>
  <si>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</si>
  <si>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</si>
  <si>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</si>
  <si>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</si>
  <si>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</si>
  <si>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</si>
  <si>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</si>
  <si>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</si>
  <si>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</si>
  <si>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28,143.95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</si>
  <si>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</si>
  <si>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</si>
  <si>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</si>
  <si>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</si>
  <si>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</si>
  <si>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</si>
  <si>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</si>
  <si>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</si>
  <si>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</si>
  <si>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</si>
  <si>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</si>
  <si>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</si>
  <si>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</si>
  <si>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</si>
  <si>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</si>
  <si>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</si>
  <si>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</si>
  <si>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</si>
  <si>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</si>
  <si>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</si>
  <si>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</si>
  <si>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</si>
  <si>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</si>
  <si>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</si>
  <si>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64,300.00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</si>
  <si>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</si>
  <si>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</si>
  <si>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</si>
  <si>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</si>
  <si>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</si>
  <si>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</si>
  <si>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</si>
  <si>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</si>
  <si>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</si>
  <si>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</si>
  <si>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</si>
  <si>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</si>
  <si>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</si>
  <si>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</si>
  <si>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</si>
  <si>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</si>
  <si>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</si>
  <si>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</si>
  <si>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</si>
  <si>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</si>
  <si>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</si>
  <si>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</si>
  <si>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</si>
  <si>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</si>
  <si>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</si>
  <si>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</si>
  <si>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</si>
  <si>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</si>
  <si>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</si>
  <si>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</si>
  <si>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55,500.00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</si>
  <si>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</si>
  <si>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</si>
  <si>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</si>
  <si>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</si>
  <si>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</si>
  <si>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</si>
  <si>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</si>
  <si>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</si>
  <si>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</si>
  <si>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</si>
  <si>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</si>
  <si>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</si>
  <si>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</si>
  <si>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</si>
  <si>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</si>
  <si>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</si>
  <si>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</si>
  <si>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</si>
  <si>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</si>
  <si>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</si>
  <si>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18,877.68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</si>
  <si>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</si>
  <si>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</si>
  <si>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</si>
  <si>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</si>
  <si>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</si>
  <si>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</si>
  <si>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</si>
  <si>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</si>
  <si>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</si>
  <si>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</si>
  <si>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</si>
  <si>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</si>
  <si>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</si>
  <si>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</si>
  <si>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</si>
  <si>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</si>
  <si>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</si>
  <si>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</si>
  <si>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</si>
  <si>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</si>
  <si>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</si>
  <si>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</si>
  <si>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</si>
  <si>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</si>
  <si>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</si>
  <si>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</si>
  <si>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</si>
  <si>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</si>
  <si>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</si>
  <si>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</si>
  <si>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</si>
  <si>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</si>
  <si>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</si>
  <si>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</si>
  <si>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</si>
  <si>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</si>
  <si>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</si>
  <si>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</si>
  <si>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</si>
  <si>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</si>
  <si>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</si>
  <si>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</si>
  <si>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</si>
  <si>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</si>
  <si>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</si>
  <si>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</si>
  <si>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</si>
  <si>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</si>
  <si>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1,208,059.98</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</si>
  <si>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</si>
  <si>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</si>
  <si>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</si>
  <si>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</si>
  <si>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</si>
  <si>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</si>
  <si>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</si>
  <si>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</si>
  <si>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</si>
  <si>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</si>
  <si>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</si>
  <si>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</si>
  <si>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</si>
  <si>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</si>
  <si>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</si>
  <si>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</si>
  <si>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</si>
  <si>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</si>
  <si>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</si>
  <si>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</si>
  <si>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</si>
  <si>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</si>
  <si>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</si>
  <si>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</si>
  <si>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</si>
  <si>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</si>
  <si>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</si>
  <si>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437,538.00</t>
  </si>
  <si>
    <t>97,400.00</t>
  </si>
  <si>
    <t>200,000.00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</si>
  <si>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</si>
  <si>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</si>
  <si>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</si>
  <si>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</si>
  <si>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</si>
  <si>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</si>
  <si>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</si>
  <si>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</si>
  <si>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</si>
  <si>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</si>
  <si>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</si>
  <si>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</si>
  <si>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</si>
  <si>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</si>
  <si>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</si>
  <si>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</si>
  <si>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</si>
  <si>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</si>
  <si>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</si>
  <si>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</si>
  <si>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</si>
  <si>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</si>
  <si>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</si>
  <si>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</si>
  <si>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</si>
  <si>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</si>
  <si>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</si>
  <si>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</si>
  <si>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</si>
  <si>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</si>
  <si>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</si>
  <si>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</si>
  <si>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</si>
  <si>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</si>
  <si>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</si>
  <si>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</si>
  <si>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</si>
  <si>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</si>
  <si>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</si>
  <si>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</si>
  <si>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</si>
  <si>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</si>
  <si>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</si>
  <si>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</si>
  <si>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</si>
  <si>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</si>
  <si>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</si>
  <si>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</si>
  <si>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</si>
  <si>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</si>
  <si>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</si>
  <si>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</si>
  <si>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</si>
  <si>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</si>
  <si>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</si>
  <si>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</si>
  <si>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</si>
  <si>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</si>
  <si>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</si>
  <si>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</si>
  <si>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</si>
  <si>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</si>
  <si>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</si>
  <si>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</si>
  <si>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</si>
  <si>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</si>
  <si>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</si>
  <si>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</si>
  <si>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</si>
  <si>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</si>
  <si>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</si>
  <si>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</si>
  <si>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</si>
  <si>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部门:耿马傣族佤族自治县河外卫生院                          填报日期：2024年09月25日</t>
  </si>
  <si>
    <t>项目名称</t>
  </si>
  <si>
    <t>儿童营养改善项目补助资金</t>
  </si>
  <si>
    <t>主管部门及代码</t>
  </si>
  <si>
    <r>
      <rPr>
        <sz val="10"/>
        <color rgb="FF000000"/>
        <rFont val="宋体"/>
        <charset val="0"/>
      </rPr>
      <t>耿马傣族佤族自治县卫生健康局</t>
    </r>
    <r>
      <rPr>
        <sz val="10"/>
        <color rgb="FF000000"/>
        <rFont val="Times New Roman"/>
        <charset val="0"/>
      </rPr>
      <t>131</t>
    </r>
  </si>
  <si>
    <t>实施单位</t>
  </si>
  <si>
    <r>
      <rPr>
        <sz val="10"/>
        <color rgb="FF000000"/>
        <rFont val="宋体"/>
        <charset val="0"/>
      </rPr>
      <t>耿马傣族佤族自治县河外卫生院</t>
    </r>
    <r>
      <rPr>
        <sz val="10"/>
        <color rgb="FF000000"/>
        <rFont val="Times New Roman"/>
        <charset val="0"/>
      </rPr>
      <t xml:space="preserve">  </t>
    </r>
  </si>
  <si>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</si>
  <si>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</si>
  <si>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</si>
  <si>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</si>
  <si>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</si>
  <si>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</si>
  <si>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</si>
  <si>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</si>
  <si>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</si>
  <si>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</si>
  <si>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</si>
  <si>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</si>
  <si>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</si>
  <si>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</si>
  <si>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</si>
  <si>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</si>
  <si>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目标</t>
    </r>
    <r>
      <rPr>
        <sz val="10"/>
        <color rgb="FF000000"/>
        <rFont val="Times New Roman"/>
        <charset val="0"/>
      </rPr>
      <t>1</t>
    </r>
    <r>
      <rPr>
        <sz val="10"/>
        <color rgb="FF000000"/>
        <rFont val="宋体"/>
        <charset val="0"/>
      </rPr>
      <t>：保证所有政府办基层医疗卫生机构实施国家基本药物制度，推进综合改革顺利进行。</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：对实施基本药物制度的村卫生室给予补助，支持国家基本药物制度在村卫生室顺利实施。</t>
    </r>
  </si>
  <si>
    <t>保证了所有政府办基层医疗卫生机构实施国家基本药物制度，推进综合改革顺利进行。对实施基本药物制度的村卫生室给予了补助，支持国家基本药物制度在村卫生室顺利实施。</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</si>
  <si>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</si>
  <si>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</si>
  <si>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</si>
  <si>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</si>
  <si>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</si>
  <si>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</si>
  <si>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</si>
  <si>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方正仿宋_GBK"/>
        <charset val="134"/>
      </rPr>
      <t>产出指标（</t>
    </r>
    <r>
      <rPr>
        <sz val="10"/>
        <color rgb="FF000000"/>
        <rFont val="方正仿宋_GBK"/>
        <charset val="0"/>
      </rPr>
      <t>50</t>
    </r>
    <r>
      <rPr>
        <sz val="10"/>
        <color rgb="FF000000"/>
        <rFont val="方正仿宋_GBK"/>
        <charset val="134"/>
      </rPr>
      <t>分）</t>
    </r>
  </si>
  <si>
    <t>数量指标</t>
  </si>
  <si>
    <t>儿童营养改善项目覆盖村数量</t>
  </si>
  <si>
    <t>7个</t>
  </si>
  <si>
    <t>发放人数</t>
  </si>
  <si>
    <t>290人</t>
  </si>
  <si>
    <t>293人</t>
  </si>
  <si>
    <t>质量指标</t>
  </si>
  <si>
    <t>儿童营养改善项目覆盖率</t>
  </si>
  <si>
    <t>时效指标</t>
  </si>
  <si>
    <t>资金兑付及时率</t>
  </si>
  <si>
    <t>效益指标
（30分）</t>
  </si>
  <si>
    <t>社会效益指标</t>
  </si>
  <si>
    <t>儿童营养改善效果</t>
  </si>
  <si>
    <t>较上年显著提升</t>
  </si>
  <si>
    <t>达成预期指标</t>
  </si>
  <si>
    <t>可持续影响</t>
  </si>
  <si>
    <t>儿童营养改善项目持续实施</t>
  </si>
  <si>
    <t>中长期</t>
  </si>
  <si>
    <t>满意度指标（10分）</t>
  </si>
  <si>
    <t>服务对象满意度</t>
  </si>
  <si>
    <t>群众满意度</t>
  </si>
  <si>
    <r>
      <rPr>
        <sz val="10"/>
        <color rgb="FF000000"/>
        <rFont val="宋体"/>
        <charset val="0"/>
      </rPr>
      <t>≧</t>
    </r>
    <r>
      <rPr>
        <sz val="10"/>
        <color rgb="FF000000"/>
        <rFont val="Times New Roman"/>
        <charset val="0"/>
      </rPr>
      <t>90%</t>
    </r>
  </si>
  <si>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</si>
  <si>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</si>
  <si>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</si>
  <si>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</si>
  <si>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联系人：杨晓燕</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</si>
  <si>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</si>
  <si>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疟疾项目补助资金</t>
  </si>
  <si>
    <t>疟疾项目覆盖村数量</t>
  </si>
  <si>
    <t>疟疾项目血检数量</t>
  </si>
  <si>
    <t>900个</t>
  </si>
  <si>
    <t>926个</t>
  </si>
  <si>
    <t>发热病人疟疾血检完成率</t>
  </si>
  <si>
    <t>疟疾血片复检完成率</t>
  </si>
  <si>
    <t>疟疾疫情24小时上报率</t>
  </si>
  <si>
    <t>居民健康水平提高</t>
  </si>
  <si>
    <t>疟疾项目持续实施</t>
  </si>
  <si>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</si>
  <si>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避孕药具管理项目补助资金</t>
  </si>
  <si>
    <t>避孕药具自助发放机数量</t>
  </si>
  <si>
    <t>1台</t>
  </si>
  <si>
    <t>短效口服避孕药人数</t>
  </si>
  <si>
    <t>20人</t>
  </si>
  <si>
    <t>26人</t>
  </si>
  <si>
    <t>免费避孕措施使用率</t>
  </si>
  <si>
    <t>药具发放率</t>
  </si>
  <si>
    <t>药具随访率</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</si>
  <si>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</si>
  <si>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医疗业务资金</t>
  </si>
  <si>
    <t>服务人口数</t>
  </si>
  <si>
    <t>19946人</t>
  </si>
  <si>
    <t>医疗资源配置率</t>
  </si>
  <si>
    <r>
      <rPr>
        <sz val="10"/>
        <color rgb="FF000000"/>
        <rFont val="宋体"/>
        <charset val="0"/>
      </rPr>
      <t>≧</t>
    </r>
    <r>
      <rPr>
        <sz val="10"/>
        <color rgb="FF000000"/>
        <rFont val="Times New Roman"/>
        <charset val="0"/>
      </rPr>
      <t>80%</t>
    </r>
  </si>
  <si>
    <t>设备验收合格率</t>
  </si>
  <si>
    <t>医疗资源配置水平</t>
  </si>
  <si>
    <t>较上年提高</t>
  </si>
  <si>
    <t>医疗服务水平</t>
  </si>
  <si>
    <t>职工满意度</t>
  </si>
  <si>
    <r>
      <rPr>
        <sz val="10"/>
        <color rgb="FF000000"/>
        <rFont val="方正仿宋_GBK"/>
        <charset val="134"/>
      </rPr>
      <t xml:space="preserve">自评得分：100 </t>
    </r>
    <r>
      <rPr>
        <sz val="10"/>
        <color rgb="FF000000"/>
        <rFont val="Times New Roman"/>
        <charset val="134"/>
      </rPr>
      <t xml:space="preserve">                                </t>
    </r>
    <r>
      <rPr>
        <sz val="10"/>
        <color rgb="FF000000"/>
        <rFont val="方正仿宋_GBK"/>
        <charset val="134"/>
      </rPr>
      <t>自评等级：优</t>
    </r>
  </si>
  <si>
    <t>基本药物制度和综合改革补助资金</t>
  </si>
  <si>
    <r>
      <rPr>
        <sz val="10"/>
        <color rgb="FF000000"/>
        <rFont val="宋体"/>
        <charset val="134"/>
      </rPr>
      <t>产出指标（</t>
    </r>
    <r>
      <rPr>
        <sz val="10"/>
        <color rgb="FF000000"/>
        <rFont val="Times New Roman"/>
        <charset val="0"/>
      </rPr>
      <t>50</t>
    </r>
    <r>
      <rPr>
        <sz val="10"/>
        <color rgb="FF000000"/>
        <rFont val="宋体"/>
        <charset val="134"/>
      </rPr>
      <t>分）</t>
    </r>
  </si>
  <si>
    <t>政府办基层医疗卫生机构实施基本药物制度覆盖乡村数量</t>
  </si>
  <si>
    <t>政府办基层医疗卫生机构实施基本药物制度覆盖率</t>
  </si>
  <si>
    <t>村卫生室实施基本药物制度覆盖率</t>
  </si>
  <si>
    <t>乡村医生收入</t>
  </si>
  <si>
    <t>保持稳定</t>
  </si>
  <si>
    <t>国家基本药物制度在基层持续实施</t>
  </si>
  <si>
    <t>乡村医生满意度</t>
  </si>
  <si>
    <t>基本公共卫生服务项目补助资金</t>
  </si>
  <si>
    <t>1.免费向城乡居民提供基本公共卫生服务，促进基本公共卫生服务逐步均等化。
2.按照《国家基本公共卫生服务规范（第三版）》为城乡居民建立健康档案，开展健康教育、预防接种等服务，将0-6岁儿童、65岁及以上老年人、孕妇、原发性高血压和2型糖尿病患者严重精神障碍患者、结核病患者列为点人群，提供针对性的健康管理服务。
3.开展对重点疾病与危害因素监测，有效控制疾病流行，为制定相关内容政策提供依据，保持重点地方病防治措施全面落实，同时推进妇幼卫生、健康素养促进，医养结合和老年健康服务，卫生应急和计划生育相关方面的工作。</t>
  </si>
  <si>
    <t>免费向城乡居民提供基本公共卫生服务，促进了基本公共卫生服务逐步均等化；按照《国家基本公共卫生服务规范（第三版）》为城乡居民建立了健康档案，开展了健康教育、预防接种等服务，向重点人群提供了针对性的健康管理服务；开展对重点疾病与危害因素监测，保持重点地方病防治措施全面落实。</t>
  </si>
  <si>
    <r>
      <rPr>
        <sz val="10"/>
        <color rgb="FF000000"/>
        <rFont val="方正仿宋_GBK"/>
        <charset val="134"/>
      </rPr>
      <t>数量</t>
    </r>
    <r>
      <rPr>
        <sz val="10"/>
        <color rgb="FF000000"/>
        <rFont val="方正仿宋_GBK"/>
        <charset val="134"/>
      </rPr>
      <t>指标</t>
    </r>
  </si>
  <si>
    <t>适龄儿童国家免疫规划疫苗接种剂次数</t>
  </si>
  <si>
    <t>28000次</t>
  </si>
  <si>
    <r>
      <rPr>
        <sz val="10"/>
        <color rgb="FF000000"/>
        <rFont val="Times New Roman"/>
        <charset val="0"/>
      </rPr>
      <t>29995</t>
    </r>
    <r>
      <rPr>
        <sz val="10"/>
        <color rgb="FF000000"/>
        <rFont val="宋体"/>
        <charset val="0"/>
      </rPr>
      <t>次</t>
    </r>
  </si>
  <si>
    <t>孕产妇系统管理人数</t>
  </si>
  <si>
    <t>140人</t>
  </si>
  <si>
    <r>
      <rPr>
        <sz val="10"/>
        <color rgb="FF000000"/>
        <rFont val="Times New Roman"/>
        <charset val="0"/>
      </rPr>
      <t>160</t>
    </r>
    <r>
      <rPr>
        <sz val="10"/>
        <color rgb="FF000000"/>
        <rFont val="宋体"/>
        <charset val="0"/>
      </rPr>
      <t>人</t>
    </r>
  </si>
  <si>
    <t>老年人中医药健康管理人数</t>
  </si>
  <si>
    <t>1400人</t>
  </si>
  <si>
    <r>
      <rPr>
        <sz val="10"/>
        <color rgb="FF000000"/>
        <rFont val="Times New Roman"/>
        <charset val="0"/>
      </rPr>
      <t>1482</t>
    </r>
    <r>
      <rPr>
        <sz val="10"/>
        <color rgb="FF000000"/>
        <rFont val="宋体"/>
        <charset val="0"/>
      </rPr>
      <t>人</t>
    </r>
  </si>
  <si>
    <t>肺结核病患者管理人数</t>
  </si>
  <si>
    <t>5人</t>
  </si>
  <si>
    <r>
      <rPr>
        <sz val="10"/>
        <color rgb="FF000000"/>
        <rFont val="Times New Roman"/>
        <charset val="0"/>
      </rPr>
      <t>8</t>
    </r>
    <r>
      <rPr>
        <sz val="10"/>
        <color rgb="FF000000"/>
        <rFont val="宋体"/>
        <charset val="0"/>
      </rPr>
      <t>人</t>
    </r>
  </si>
  <si>
    <t>居民规范化电子健康档案
覆盖人数</t>
  </si>
  <si>
    <t>16000人</t>
  </si>
  <si>
    <r>
      <rPr>
        <sz val="10"/>
        <color rgb="FF000000"/>
        <rFont val="Times New Roman"/>
        <charset val="0"/>
      </rPr>
      <t>16613</t>
    </r>
    <r>
      <rPr>
        <sz val="10"/>
        <color rgb="FF000000"/>
        <rFont val="宋体"/>
        <charset val="0"/>
      </rPr>
      <t>人</t>
    </r>
  </si>
  <si>
    <t>开展基本公共卫生服务考核次数</t>
  </si>
  <si>
    <t>4次</t>
  </si>
  <si>
    <t>7岁以下儿童健康管理人数</t>
  </si>
  <si>
    <t>1000人</t>
  </si>
  <si>
    <r>
      <rPr>
        <sz val="10"/>
        <color rgb="FF000000"/>
        <rFont val="Times New Roman"/>
        <charset val="0"/>
      </rPr>
      <t>1029</t>
    </r>
    <r>
      <rPr>
        <sz val="10"/>
        <color rgb="FF000000"/>
        <rFont val="宋体"/>
        <charset val="0"/>
      </rPr>
      <t>人</t>
    </r>
  </si>
  <si>
    <t>0-6岁儿童保健和视力检查人数</t>
  </si>
  <si>
    <t>950人</t>
  </si>
  <si>
    <r>
      <rPr>
        <sz val="10"/>
        <color rgb="FF000000"/>
        <rFont val="Times New Roman"/>
        <charset val="0"/>
      </rPr>
      <t>980</t>
    </r>
    <r>
      <rPr>
        <sz val="10"/>
        <color rgb="FF000000"/>
        <rFont val="宋体"/>
        <charset val="0"/>
      </rPr>
      <t>人</t>
    </r>
  </si>
  <si>
    <t>3岁以下儿童系统管理人数</t>
  </si>
  <si>
    <t>400人</t>
  </si>
  <si>
    <r>
      <rPr>
        <sz val="10"/>
        <color rgb="FF000000"/>
        <rFont val="Times New Roman"/>
        <charset val="0"/>
      </rPr>
      <t>438</t>
    </r>
    <r>
      <rPr>
        <sz val="10"/>
        <color rgb="FF000000"/>
        <rFont val="宋体"/>
        <charset val="0"/>
      </rPr>
      <t>人</t>
    </r>
  </si>
  <si>
    <t>适龄儿童国家免疫规划疫苗接种率</t>
  </si>
  <si>
    <t>≧90%</t>
  </si>
  <si>
    <t>7岁以下儿童健康管理率</t>
  </si>
  <si>
    <r>
      <rPr>
        <sz val="10"/>
        <color rgb="FF000000"/>
        <rFont val="宋体"/>
        <charset val="0"/>
      </rPr>
      <t>≧</t>
    </r>
    <r>
      <rPr>
        <sz val="10"/>
        <color rgb="FF000000"/>
        <rFont val="Times New Roman"/>
        <charset val="0"/>
      </rPr>
      <t>85%</t>
    </r>
  </si>
  <si>
    <t>0-6岁儿童保健和视力检查覆盖率</t>
  </si>
  <si>
    <t>3岁以下儿童系统管理率</t>
  </si>
  <si>
    <t>≧80%</t>
  </si>
  <si>
    <t>孕产妇系统管理率</t>
  </si>
  <si>
    <t>老年人中医药健康管理率</t>
  </si>
  <si>
    <t>≧65%</t>
  </si>
  <si>
    <t>肺结核病患者管理率</t>
  </si>
  <si>
    <t>社区在册居家严重精神障碍患者健康管理率</t>
  </si>
  <si>
    <t>儿童中医药健康管理率</t>
  </si>
  <si>
    <t>居民规范化电子健康档案覆盖率</t>
  </si>
  <si>
    <t>≧60%</t>
  </si>
  <si>
    <t>高血压患者基层规范管理率</t>
  </si>
  <si>
    <t>2型糖尿病患者规范管理率</t>
  </si>
  <si>
    <t>65岁以上老年人城乡社区规范健康管理服务率</t>
  </si>
  <si>
    <t>食品安全风险监测任务数据及时上报率</t>
  </si>
  <si>
    <t>传染病和突发公共卫生事件报告率</t>
  </si>
  <si>
    <t>≧95%</t>
  </si>
  <si>
    <t>城乡居民公共卫生差距</t>
  </si>
  <si>
    <t>不断缩小</t>
  </si>
  <si>
    <t>居民健康素养水平</t>
  </si>
  <si>
    <t>不断提高</t>
  </si>
  <si>
    <t>可持续影响指标</t>
  </si>
  <si>
    <t>基本公共卫生服务水平</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</si>
  <si>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</si>
  <si>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家庭医生签约服务补助资金</t>
  </si>
  <si>
    <t>持续做好脱贫人口家庭医生签约服务，聚焦农村常住脱贫人口和农村低收入人口(农村低保对象、农村特因人员、农村易退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串达到90%以上。原则上不对签约数量作要求，不盲求签约率，有条件的地区，结合实际扩大签约服务重点人群或慢病管理范围。</t>
  </si>
  <si>
    <t>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做到了“签约一人、做实一人”。签约家庭医生的农村低收入人口中高血压、糖尿病、肺结核、严重精神障碍的规范管理率均达到了90%以上。</t>
  </si>
  <si>
    <t>脱贫人口重点人群和农村低收入人群受益人数（人）</t>
  </si>
  <si>
    <r>
      <rPr>
        <sz val="10"/>
        <color rgb="FF000000"/>
        <rFont val="Times New Roman"/>
        <charset val="0"/>
      </rPr>
      <t>3500</t>
    </r>
    <r>
      <rPr>
        <sz val="10"/>
        <color rgb="FF000000"/>
        <rFont val="宋体"/>
        <charset val="0"/>
      </rPr>
      <t>人</t>
    </r>
  </si>
  <si>
    <r>
      <rPr>
        <sz val="10"/>
        <color rgb="FF000000"/>
        <rFont val="Times New Roman"/>
        <charset val="0"/>
      </rPr>
      <t>3512</t>
    </r>
    <r>
      <rPr>
        <sz val="10"/>
        <color rgb="FF000000"/>
        <rFont val="宋体"/>
        <charset val="0"/>
      </rPr>
      <t>人</t>
    </r>
  </si>
  <si>
    <t>脱贫人口高血压患者签约率</t>
  </si>
  <si>
    <r>
      <rPr>
        <sz val="10"/>
        <color rgb="FF000000"/>
        <rFont val="宋体"/>
        <charset val="0"/>
      </rPr>
      <t>≧9</t>
    </r>
    <r>
      <rPr>
        <sz val="10"/>
        <color rgb="FF000000"/>
        <rFont val="Times New Roman"/>
        <charset val="0"/>
      </rPr>
      <t>5%</t>
    </r>
  </si>
  <si>
    <t>脱贫人口糖尿病患者签约率</t>
  </si>
  <si>
    <r>
      <rPr>
        <sz val="10"/>
        <color rgb="FF000000"/>
        <rFont val="宋体"/>
        <charset val="0"/>
      </rPr>
      <t>≧</t>
    </r>
    <r>
      <rPr>
        <sz val="10"/>
        <color rgb="FF000000"/>
        <rFont val="Times New Roman"/>
        <charset val="0"/>
      </rPr>
      <t>95%</t>
    </r>
  </si>
  <si>
    <t>省级补助资金到位率</t>
  </si>
  <si>
    <t>县级资金配套到位率</t>
  </si>
  <si>
    <t>已签约高血压、糖尿病患者规范管理率</t>
  </si>
  <si>
    <t>服务团队考核兑付及时率</t>
  </si>
  <si>
    <t>已脱贫困人口和低收入人群家庭医生签约服务制度知晓率</t>
  </si>
  <si>
    <t>签约对象满意度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</si>
  <si>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</si>
  <si>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新冠肺炎疫情防控基础设施改造经费</t>
  </si>
  <si>
    <t>提高疫情防控能力，保障边境地区立体化防控维稳进行，提升医疗卫生机构重症救治能力以及加强医疗物资储备能力建设；加强疫情监测和常态化预警能力建设、为医护工作者提供安全可靠的工作环境，保障人民健康安全和经济社会发展。</t>
  </si>
  <si>
    <t>完成三区两通道改造，以及隔离安置病房改造，提高了疫情防控能力，保障了边境地区立体化防控维稳进行，提升了医疗卫生机构重症救治能力以及加强医疗物资储备能力建设；加强了疫情监测和常态化预警能力建设、为医护工作者提供安全可靠的工作环境，保证了人民健康安全和经济社会发展。</t>
  </si>
  <si>
    <t>改造项目数量</t>
  </si>
  <si>
    <r>
      <rPr>
        <sz val="10"/>
        <color rgb="FF000000"/>
        <rFont val="Times New Roman"/>
        <charset val="0"/>
      </rPr>
      <t>3</t>
    </r>
    <r>
      <rPr>
        <sz val="10"/>
        <color rgb="FF000000"/>
        <rFont val="宋体"/>
        <charset val="0"/>
      </rPr>
      <t>项</t>
    </r>
  </si>
  <si>
    <t>改造项目验收合格率</t>
  </si>
  <si>
    <t>按时完工率</t>
  </si>
  <si>
    <t>资金支付率</t>
  </si>
  <si>
    <t>医院就诊能力</t>
  </si>
  <si>
    <t>显著提升</t>
  </si>
  <si>
    <r>
      <rPr>
        <sz val="10"/>
        <color rgb="FF000000"/>
        <rFont val="宋体"/>
        <charset val="0"/>
      </rPr>
      <t>≧95</t>
    </r>
    <r>
      <rPr>
        <sz val="10"/>
        <color rgb="FF000000"/>
        <rFont val="Times New Roman"/>
        <charset val="0"/>
      </rPr>
      <t>%</t>
    </r>
  </si>
  <si>
    <t>患者满意度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</si>
  <si>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</si>
  <si>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中医药能力提升补助资金</t>
  </si>
  <si>
    <t>逐步完善中医药特色业务；进一步健全中医药服务作系；继续提升中医药服务能力，促进中医药特色优势的发挥。</t>
  </si>
  <si>
    <t>完善了中医药设备，促进中医药特色业务；进一步健全了中医药服务作系，提升了中医药服务能力。</t>
  </si>
  <si>
    <t>设备数量</t>
  </si>
  <si>
    <r>
      <rPr>
        <sz val="10"/>
        <color rgb="FF000000"/>
        <rFont val="Times New Roman"/>
        <charset val="0"/>
      </rPr>
      <t>1</t>
    </r>
    <r>
      <rPr>
        <sz val="10"/>
        <color rgb="FF000000"/>
        <rFont val="宋体"/>
        <charset val="0"/>
      </rPr>
      <t>台</t>
    </r>
  </si>
  <si>
    <t>设备投入使用及时率</t>
  </si>
  <si>
    <t>中医药业务能力提升</t>
  </si>
  <si>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</si>
  <si>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疫情防控医务人员一次性绩效经费</t>
  </si>
  <si>
    <t>随着疫情防控进入新阶段，防控工作的重心，随之从防感染转向保健康、防重症、强救治、优服务任务上来，医务人员面临着工作任务重、感染风险高、工作和休息条件有限、心理压力大等困难，先需使他们更好地投入到新阶段疫情防控工作，保障人民健康安全和经济社会发展。</t>
  </si>
  <si>
    <t>解决了医务人员面临的工作任务重、感染风险高、工作和休息条件有限、心理压力大等困难，使他们更好地投入到新阶段疫情防控工作，保障了人民健康安全和经济社会发展。</t>
  </si>
  <si>
    <t>发放人员数</t>
  </si>
  <si>
    <t>45人</t>
  </si>
  <si>
    <t>资金到位率</t>
  </si>
  <si>
    <t>资金兑付率</t>
  </si>
  <si>
    <t>成本指标</t>
  </si>
  <si>
    <t>发放标准</t>
  </si>
  <si>
    <t>2000元/人</t>
  </si>
  <si>
    <t>医务人员医疗水平</t>
  </si>
  <si>
    <t>医务人员服务能力</t>
  </si>
  <si>
    <t>医务人员满意度</t>
  </si>
  <si>
    <t>卫生健康事业专项经费</t>
  </si>
  <si>
    <t>持续做好脱贫人口家庭医生签约服务，聚焦农村常住脱贫人口和农村低收入人口(农村低保对象、农村特因人员、农村易退贫致贫人口、突发严重困难户)中的65岁以上老年人、0-6岁儿童、孕产妇、残疾人4类重点人群和慢病(高血压、糖尿病、肺结核、严重精神障碍)患者签约，提供公共卫生、慢病管理、健康咨询和中医干预等综合服务，假到“签约一人、做实一人”。签约家庭医生的农村低收入人口高血压、糖尿病、肺结核、严重精神障碍的规范管理串达到90%以上。原则上不对签约数量作要求，不盲求签约率，有条件的地区，结合实际扩大签约服务重点人群或慢病管理范围。
进一步加强乡村医生队伍建设，提高乡村医生收入保障，稳定村医队伍，基层卫生网底，方便广大基层群众就诊就医。</t>
  </si>
  <si>
    <t>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做到了“签约一人、做实一人”。签约家庭医生的农村低收入人口中高血压、糖尿病、肺结核、严重精神障碍的规范管理率均达到了90%以上。按时发放村医市级补助资金，保障了村医收入，稳定了村医队伍。</t>
  </si>
  <si>
    <t>脱贫人口重点人群和农村低收入人群受益人数</t>
  </si>
  <si>
    <r>
      <rPr>
        <sz val="10"/>
        <color rgb="FF000000"/>
        <rFont val="宋体"/>
        <charset val="0"/>
      </rPr>
      <t>≧90</t>
    </r>
    <r>
      <rPr>
        <sz val="10"/>
        <color rgb="FF000000"/>
        <rFont val="Times New Roman"/>
        <charset val="0"/>
      </rPr>
      <t>%</t>
    </r>
  </si>
  <si>
    <t>补助兑现准确率</t>
  </si>
  <si>
    <t>600元/年</t>
  </si>
  <si>
    <t>村医收入</t>
  </si>
  <si>
    <t>持续稳定</t>
  </si>
  <si>
    <r>
      <rPr>
        <sz val="10"/>
        <color rgb="FF000000"/>
        <rFont val="宋体"/>
        <charset val="0"/>
      </rPr>
      <t>≧85</t>
    </r>
    <r>
      <rPr>
        <sz val="10"/>
        <color rgb="FF000000"/>
        <rFont val="Times New Roman"/>
        <charset val="0"/>
      </rPr>
      <t>%</t>
    </r>
  </si>
  <si>
    <t>村医满意度</t>
  </si>
  <si>
    <t>重大传染病防控补助资金</t>
  </si>
  <si>
    <t>有效控制艾滋病疫情，降低艾滋病死亡率。全国艾滋病疫情继续控制在低流行水平。</t>
  </si>
  <si>
    <t>投入VCT/PITC和实验室确证工作经费，提高艾滋病防治能力，提升管理水平。</t>
  </si>
  <si>
    <t>重点人群标本采集数</t>
  </si>
  <si>
    <t>85人</t>
  </si>
  <si>
    <t>90人</t>
  </si>
  <si>
    <t>艾滋病免费抗病毒治疗任务</t>
  </si>
  <si>
    <t>艾滋病规范随访干预比例</t>
  </si>
  <si>
    <t>公共卫生均等化水平提高</t>
  </si>
  <si>
    <t>清水河村卫生室建设补助资金</t>
  </si>
  <si>
    <t>为解决河外清水河村6个村民小组500户2280多村民的就医问题和更好为村民提供公共卫生服务，建设边境小康村。</t>
  </si>
  <si>
    <t>解决了河外清水河村村民的就医问题，更好地为村民们提供了公共卫生服务，积极响应边境小康村建设。</t>
  </si>
  <si>
    <t>支持村卫生室数量</t>
  </si>
  <si>
    <t>1个</t>
  </si>
  <si>
    <t>工程质量合格率</t>
  </si>
  <si>
    <t>发展基础硬件设备配备，后勤保障设施</t>
  </si>
  <si>
    <t>较上一年提高</t>
  </si>
  <si>
    <t>村卫生室医疗服务能力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</si>
</sst>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scheme val="minor"/>
    </font>
    <font>
      <sz val="10"/>
      <color rgb="FF000000"/>
      <name val="宋体"/>
      <charset val="134"/>
    </font>
    <font>
      <sz val="12"/>
      <name val="宋体"/>
      <charset val="134"/>
    </font>
    <font>
      <sz val="14"/>
      <name val="宋体"/>
      <charset val="134"/>
    </font>
    <font>
      <sz val="14"/>
      <color indexed="8"/>
      <name val="宋体"/>
      <charset val="134"/>
    </font>
    <font>
      <sz val="14"/>
      <color indexed="8"/>
      <name val="Arial"/>
      <charset val="0"/>
    </font>
    <font>
      <sz val="14"/>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2"/>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Times New Roman"/>
      <charset val="134"/>
    </font>
    <font>
      <sz val="10"/>
      <color rgb="FF00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4"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5" borderId="20" applyNumberFormat="0" applyAlignment="0" applyProtection="0">
      <alignment vertical="center"/>
    </xf>
    <xf numFmtId="0" fontId="33" fillId="6" borderId="21" applyNumberFormat="0" applyAlignment="0" applyProtection="0">
      <alignment vertical="center"/>
    </xf>
    <xf numFmtId="0" fontId="34" fillId="6" borderId="20" applyNumberFormat="0" applyAlignment="0" applyProtection="0">
      <alignment vertical="center"/>
    </xf>
    <xf numFmtId="0" fontId="35" fillId="7"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12" fillId="0" borderId="0"/>
    <xf numFmtId="0" fontId="43" fillId="0" borderId="0">
      <alignment vertical="center"/>
    </xf>
  </cellStyleXfs>
  <cellXfs count="114">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5" fillId="0" borderId="10"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10" fontId="9"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 xfId="0" applyFont="1" applyFill="1" applyBorder="1" applyAlignment="1">
      <alignmen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3" fillId="0" borderId="0" xfId="49" applyFont="1" applyFill="1" applyBorder="1" applyAlignment="1">
      <alignment vertical="center"/>
    </xf>
    <xf numFmtId="0" fontId="13" fillId="0" borderId="0" xfId="49" applyFont="1"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4" fillId="0" borderId="0" xfId="0" applyFont="1" applyFill="1" applyBorder="1" applyAlignment="1">
      <alignment horizontal="left"/>
    </xf>
    <xf numFmtId="0" fontId="16" fillId="0" borderId="0" xfId="0" applyFont="1" applyFill="1" applyBorder="1" applyAlignment="1"/>
    <xf numFmtId="0" fontId="16" fillId="0" borderId="0" xfId="0" applyFont="1" applyFill="1" applyBorder="1" applyAlignment="1">
      <alignment horizontal="left"/>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14"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14" fillId="0" borderId="0" xfId="0" applyFont="1" applyFill="1" applyBorder="1" applyAlignment="1">
      <alignment horizontal="center" wrapText="1"/>
    </xf>
    <xf numFmtId="0" fontId="13" fillId="0" borderId="0" xfId="0" applyFont="1" applyFill="1" applyBorder="1" applyAlignment="1">
      <alignment wrapText="1"/>
    </xf>
    <xf numFmtId="0" fontId="13" fillId="0" borderId="0" xfId="0" applyFont="1" applyFill="1" applyBorder="1" applyAlignment="1"/>
    <xf numFmtId="4" fontId="14" fillId="0" borderId="3" xfId="0" applyNumberFormat="1" applyFont="1" applyFill="1" applyBorder="1" applyAlignment="1">
      <alignment horizontal="center" vertical="center" wrapText="1" shrinkToFit="1"/>
    </xf>
    <xf numFmtId="4" fontId="14" fillId="0" borderId="4"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13" xfId="0" applyNumberFormat="1" applyFont="1" applyFill="1" applyBorder="1" applyAlignment="1">
      <alignment horizontal="center" vertical="center" shrinkToFit="1"/>
    </xf>
    <xf numFmtId="4" fontId="14" fillId="0" borderId="15"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4" fillId="0" borderId="4"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13" xfId="0" applyNumberFormat="1" applyFont="1" applyFill="1" applyBorder="1" applyAlignment="1">
      <alignment horizontal="center" vertical="center" shrinkToFit="1"/>
    </xf>
    <xf numFmtId="0" fontId="17" fillId="0" borderId="0" xfId="0" applyFont="1" applyAlignment="1">
      <alignment horizontal="center" vertical="center"/>
    </xf>
    <xf numFmtId="0" fontId="12" fillId="0" borderId="0" xfId="0" applyFont="1" applyAlignment="1"/>
    <xf numFmtId="0" fontId="18" fillId="2" borderId="16" xfId="0" applyNumberFormat="1" applyFont="1" applyFill="1" applyBorder="1" applyAlignment="1">
      <alignment horizontal="center" vertical="center"/>
    </xf>
    <xf numFmtId="0" fontId="18" fillId="2" borderId="16" xfId="0" applyNumberFormat="1" applyFont="1" applyFill="1" applyBorder="1" applyAlignment="1">
      <alignment horizontal="left" vertical="center"/>
    </xf>
    <xf numFmtId="0" fontId="18" fillId="3" borderId="16" xfId="0" applyNumberFormat="1" applyFont="1" applyFill="1" applyBorder="1" applyAlignment="1">
      <alignment horizontal="center" vertical="center"/>
    </xf>
    <xf numFmtId="4" fontId="18" fillId="3" borderId="16" xfId="0" applyNumberFormat="1" applyFont="1" applyFill="1" applyBorder="1" applyAlignment="1">
      <alignment horizontal="right" vertical="center"/>
    </xf>
    <xf numFmtId="0" fontId="18" fillId="3" borderId="16" xfId="0" applyNumberFormat="1" applyFont="1" applyFill="1" applyBorder="1" applyAlignment="1">
      <alignment horizontal="right" vertical="center"/>
    </xf>
    <xf numFmtId="0" fontId="18" fillId="3" borderId="16" xfId="0" applyNumberFormat="1" applyFont="1" applyFill="1" applyBorder="1" applyAlignment="1">
      <alignment horizontal="left" vertical="center" wrapText="1"/>
    </xf>
    <xf numFmtId="0" fontId="19" fillId="0" borderId="0" xfId="0" applyFont="1" applyAlignment="1"/>
    <xf numFmtId="0" fontId="18" fillId="2" borderId="16" xfId="0" applyNumberFormat="1" applyFont="1" applyFill="1" applyBorder="1" applyAlignment="1">
      <alignment horizontal="center" vertical="center" wrapText="1"/>
    </xf>
    <xf numFmtId="0" fontId="20" fillId="2" borderId="16" xfId="0" applyNumberFormat="1" applyFont="1" applyFill="1" applyBorder="1" applyAlignment="1">
      <alignment horizontal="left" vertical="center" wrapText="1"/>
    </xf>
    <xf numFmtId="0" fontId="18" fillId="3" borderId="16" xfId="0" applyNumberFormat="1" applyFont="1" applyFill="1" applyBorder="1" applyAlignment="1">
      <alignment horizontal="center" vertical="center" wrapText="1"/>
    </xf>
    <xf numFmtId="0" fontId="18" fillId="2" borderId="16" xfId="0" applyNumberFormat="1" applyFont="1" applyFill="1" applyBorder="1" applyAlignment="1">
      <alignment horizontal="left" vertical="center" wrapText="1"/>
    </xf>
    <xf numFmtId="4" fontId="18" fillId="3" borderId="16" xfId="0" applyNumberFormat="1" applyFont="1" applyFill="1" applyBorder="1" applyAlignment="1">
      <alignment horizontal="right" vertical="center" wrapText="1"/>
    </xf>
    <xf numFmtId="0" fontId="18" fillId="3" borderId="16" xfId="0" applyNumberFormat="1" applyFont="1" applyFill="1" applyBorder="1" applyAlignment="1">
      <alignment horizontal="right" vertical="center" wrapText="1"/>
    </xf>
    <xf numFmtId="0" fontId="12" fillId="0" borderId="0" xfId="0" applyFont="1" applyFill="1" applyBorder="1" applyAlignment="1">
      <alignment horizontal="left"/>
    </xf>
    <xf numFmtId="0" fontId="21" fillId="0" borderId="0" xfId="0" applyFont="1" applyAlignment="1">
      <alignment horizontal="center" vertical="center"/>
    </xf>
    <xf numFmtId="0" fontId="18" fillId="3" borderId="16" xfId="0" applyNumberFormat="1" applyFont="1" applyFill="1" applyBorder="1" applyAlignment="1">
      <alignment horizontal="left" vertical="center"/>
    </xf>
    <xf numFmtId="0" fontId="22" fillId="0" borderId="0" xfId="0" applyFont="1" applyFill="1" applyBorder="1" applyAlignment="1">
      <alignment horizontal="left" wrapText="1"/>
    </xf>
    <xf numFmtId="0" fontId="12" fillId="0" borderId="0" xfId="0" applyFont="1" applyFill="1" applyBorder="1" applyAlignment="1">
      <alignment horizontal="left" wrapText="1"/>
    </xf>
    <xf numFmtId="0" fontId="22" fillId="0" borderId="0" xfId="0" applyFont="1" applyFill="1" applyBorder="1" applyAlignment="1">
      <alignment horizontal="left"/>
    </xf>
    <xf numFmtId="0" fontId="21" fillId="0" borderId="0" xfId="0" applyFont="1" applyAlignment="1"/>
    <xf numFmtId="0" fontId="23" fillId="0" borderId="0" xfId="0" applyFont="1" applyAlignment="1"/>
    <xf numFmtId="9" fontId="9" fillId="0" borderId="1" xfId="0" applyNumberFormat="1" applyFont="1" applyFill="1" applyBorder="1" applyAlignment="1" quotePrefix="1">
      <alignment horizontal="center" vertical="center" wrapText="1"/>
    </xf>
    <xf numFmtId="9" fontId="8"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07" t="s">
        <v>0</v>
      </c>
    </row>
    <row r="2" ht="14.25" spans="6:6">
      <c r="F2" s="92" t="s">
        <v>1</v>
      </c>
    </row>
    <row r="3" ht="14.25"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7" t="s">
        <v>14</v>
      </c>
      <c r="D7" s="94" t="s">
        <v>15</v>
      </c>
      <c r="E7" s="93" t="s">
        <v>16</v>
      </c>
      <c r="F7" s="97"/>
    </row>
    <row r="8" ht="19.5" customHeight="1" spans="1:6">
      <c r="A8" s="94" t="s">
        <v>17</v>
      </c>
      <c r="B8" s="93" t="s">
        <v>12</v>
      </c>
      <c r="C8" s="97"/>
      <c r="D8" s="94" t="s">
        <v>18</v>
      </c>
      <c r="E8" s="93" t="s">
        <v>19</v>
      </c>
      <c r="F8" s="97"/>
    </row>
    <row r="9" ht="19.5" customHeight="1" spans="1:6">
      <c r="A9" s="94" t="s">
        <v>20</v>
      </c>
      <c r="B9" s="93" t="s">
        <v>21</v>
      </c>
      <c r="C9" s="97"/>
      <c r="D9" s="94" t="s">
        <v>22</v>
      </c>
      <c r="E9" s="93" t="s">
        <v>23</v>
      </c>
      <c r="F9" s="97"/>
    </row>
    <row r="10" ht="19.5" customHeight="1" spans="1:6">
      <c r="A10" s="94" t="s">
        <v>24</v>
      </c>
      <c r="B10" s="93" t="s">
        <v>25</v>
      </c>
      <c r="C10" s="97" t="s">
        <v>26</v>
      </c>
      <c r="D10" s="94" t="s">
        <v>27</v>
      </c>
      <c r="E10" s="93" t="s">
        <v>28</v>
      </c>
      <c r="F10" s="97"/>
    </row>
    <row r="11" ht="19.5" customHeight="1" spans="1:6">
      <c r="A11" s="94" t="s">
        <v>29</v>
      </c>
      <c r="B11" s="93" t="s">
        <v>30</v>
      </c>
      <c r="C11" s="97" t="s">
        <v>31</v>
      </c>
      <c r="D11" s="94" t="s">
        <v>32</v>
      </c>
      <c r="E11" s="93" t="s">
        <v>33</v>
      </c>
      <c r="F11" s="97"/>
    </row>
    <row r="12" ht="19.5" customHeight="1" spans="1:6">
      <c r="A12" s="94" t="s">
        <v>34</v>
      </c>
      <c r="B12" s="93" t="s">
        <v>35</v>
      </c>
      <c r="C12" s="97" t="s">
        <v>26</v>
      </c>
      <c r="D12" s="94" t="s">
        <v>36</v>
      </c>
      <c r="E12" s="93" t="s">
        <v>37</v>
      </c>
      <c r="F12" s="97"/>
    </row>
    <row r="13" ht="19.5" customHeight="1" spans="1:6">
      <c r="A13" s="94" t="s">
        <v>38</v>
      </c>
      <c r="B13" s="93" t="s">
        <v>39</v>
      </c>
      <c r="C13" s="97" t="s">
        <v>26</v>
      </c>
      <c r="D13" s="94" t="s">
        <v>40</v>
      </c>
      <c r="E13" s="93" t="s">
        <v>41</v>
      </c>
      <c r="F13" s="97"/>
    </row>
    <row r="14" ht="19.5" customHeight="1" spans="1:6">
      <c r="A14" s="94" t="s">
        <v>42</v>
      </c>
      <c r="B14" s="93" t="s">
        <v>43</v>
      </c>
      <c r="C14" s="97" t="s">
        <v>44</v>
      </c>
      <c r="D14" s="94" t="s">
        <v>45</v>
      </c>
      <c r="E14" s="93" t="s">
        <v>46</v>
      </c>
      <c r="F14" s="97" t="s">
        <v>47</v>
      </c>
    </row>
    <row r="15" ht="19.5" customHeight="1" spans="1:6">
      <c r="A15" s="94"/>
      <c r="B15" s="93" t="s">
        <v>48</v>
      </c>
      <c r="C15" s="97"/>
      <c r="D15" s="94" t="s">
        <v>49</v>
      </c>
      <c r="E15" s="93" t="s">
        <v>50</v>
      </c>
      <c r="F15" s="97" t="s">
        <v>51</v>
      </c>
    </row>
    <row r="16" ht="19.5" customHeight="1" spans="1:6">
      <c r="A16" s="94"/>
      <c r="B16" s="93" t="s">
        <v>52</v>
      </c>
      <c r="C16" s="97"/>
      <c r="D16" s="94" t="s">
        <v>53</v>
      </c>
      <c r="E16" s="93" t="s">
        <v>54</v>
      </c>
      <c r="F16" s="97"/>
    </row>
    <row r="17" ht="19.5" customHeight="1" spans="1:6">
      <c r="A17" s="94"/>
      <c r="B17" s="93" t="s">
        <v>55</v>
      </c>
      <c r="C17" s="97"/>
      <c r="D17" s="94" t="s">
        <v>56</v>
      </c>
      <c r="E17" s="93" t="s">
        <v>57</v>
      </c>
      <c r="F17" s="97"/>
    </row>
    <row r="18" ht="19.5" customHeight="1" spans="1:6">
      <c r="A18" s="94"/>
      <c r="B18" s="93" t="s">
        <v>58</v>
      </c>
      <c r="C18" s="97"/>
      <c r="D18" s="94" t="s">
        <v>59</v>
      </c>
      <c r="E18" s="93" t="s">
        <v>60</v>
      </c>
      <c r="F18" s="97"/>
    </row>
    <row r="19" ht="19.5" customHeight="1" spans="1:6">
      <c r="A19" s="94"/>
      <c r="B19" s="93" t="s">
        <v>61</v>
      </c>
      <c r="C19" s="97"/>
      <c r="D19" s="94" t="s">
        <v>62</v>
      </c>
      <c r="E19" s="93" t="s">
        <v>63</v>
      </c>
      <c r="F19" s="97"/>
    </row>
    <row r="20" ht="19.5" customHeight="1" spans="1:6">
      <c r="A20" s="94"/>
      <c r="B20" s="93" t="s">
        <v>64</v>
      </c>
      <c r="C20" s="97"/>
      <c r="D20" s="94" t="s">
        <v>65</v>
      </c>
      <c r="E20" s="93" t="s">
        <v>66</v>
      </c>
      <c r="F20" s="97"/>
    </row>
    <row r="21" ht="19.5" customHeight="1" spans="1:6">
      <c r="A21" s="94"/>
      <c r="B21" s="93" t="s">
        <v>67</v>
      </c>
      <c r="C21" s="97"/>
      <c r="D21" s="94" t="s">
        <v>68</v>
      </c>
      <c r="E21" s="93" t="s">
        <v>69</v>
      </c>
      <c r="F21" s="97"/>
    </row>
    <row r="22" ht="19.5" customHeight="1" spans="1:6">
      <c r="A22" s="94"/>
      <c r="B22" s="93" t="s">
        <v>70</v>
      </c>
      <c r="C22" s="97"/>
      <c r="D22" s="94" t="s">
        <v>71</v>
      </c>
      <c r="E22" s="93" t="s">
        <v>72</v>
      </c>
      <c r="F22" s="97"/>
    </row>
    <row r="23" ht="19.5" customHeight="1" spans="1:6">
      <c r="A23" s="94"/>
      <c r="B23" s="93" t="s">
        <v>73</v>
      </c>
      <c r="C23" s="97"/>
      <c r="D23" s="94" t="s">
        <v>74</v>
      </c>
      <c r="E23" s="93" t="s">
        <v>75</v>
      </c>
      <c r="F23" s="97"/>
    </row>
    <row r="24" ht="19.5" customHeight="1" spans="1:6">
      <c r="A24" s="94"/>
      <c r="B24" s="93" t="s">
        <v>76</v>
      </c>
      <c r="C24" s="97"/>
      <c r="D24" s="94" t="s">
        <v>77</v>
      </c>
      <c r="E24" s="93" t="s">
        <v>78</v>
      </c>
      <c r="F24" s="97"/>
    </row>
    <row r="25" ht="19.5" customHeight="1" spans="1:6">
      <c r="A25" s="94"/>
      <c r="B25" s="93" t="s">
        <v>79</v>
      </c>
      <c r="C25" s="97"/>
      <c r="D25" s="94" t="s">
        <v>80</v>
      </c>
      <c r="E25" s="93" t="s">
        <v>81</v>
      </c>
      <c r="F25" s="97" t="s">
        <v>82</v>
      </c>
    </row>
    <row r="26" ht="19.5" customHeight="1" spans="1:6">
      <c r="A26" s="94"/>
      <c r="B26" s="93" t="s">
        <v>83</v>
      </c>
      <c r="C26" s="97"/>
      <c r="D26" s="94" t="s">
        <v>84</v>
      </c>
      <c r="E26" s="93" t="s">
        <v>85</v>
      </c>
      <c r="F26" s="97"/>
    </row>
    <row r="27" ht="19.5" customHeight="1" spans="1:6">
      <c r="A27" s="94"/>
      <c r="B27" s="93" t="s">
        <v>86</v>
      </c>
      <c r="C27" s="97"/>
      <c r="D27" s="94" t="s">
        <v>87</v>
      </c>
      <c r="E27" s="93" t="s">
        <v>88</v>
      </c>
      <c r="F27" s="97"/>
    </row>
    <row r="28" ht="19.5" customHeight="1" spans="1:6">
      <c r="A28" s="94"/>
      <c r="B28" s="93" t="s">
        <v>89</v>
      </c>
      <c r="C28" s="97"/>
      <c r="D28" s="94" t="s">
        <v>90</v>
      </c>
      <c r="E28" s="93" t="s">
        <v>91</v>
      </c>
      <c r="F28" s="97"/>
    </row>
    <row r="29" ht="19.5" customHeight="1" spans="1:6">
      <c r="A29" s="94"/>
      <c r="B29" s="93" t="s">
        <v>92</v>
      </c>
      <c r="C29" s="97"/>
      <c r="D29" s="94" t="s">
        <v>93</v>
      </c>
      <c r="E29" s="93" t="s">
        <v>94</v>
      </c>
      <c r="F29" s="97"/>
    </row>
    <row r="30" ht="19.5" customHeight="1" spans="1:6">
      <c r="A30" s="93"/>
      <c r="B30" s="93" t="s">
        <v>95</v>
      </c>
      <c r="C30" s="97"/>
      <c r="D30" s="94" t="s">
        <v>96</v>
      </c>
      <c r="E30" s="93" t="s">
        <v>97</v>
      </c>
      <c r="F30" s="97"/>
    </row>
    <row r="31" ht="19.5" customHeight="1" spans="1:6">
      <c r="A31" s="93"/>
      <c r="B31" s="93" t="s">
        <v>98</v>
      </c>
      <c r="C31" s="97"/>
      <c r="D31" s="94" t="s">
        <v>99</v>
      </c>
      <c r="E31" s="93" t="s">
        <v>100</v>
      </c>
      <c r="F31" s="97"/>
    </row>
    <row r="32" ht="19.5" customHeight="1" spans="1:6">
      <c r="A32" s="93"/>
      <c r="B32" s="93" t="s">
        <v>101</v>
      </c>
      <c r="C32" s="97"/>
      <c r="D32" s="94" t="s">
        <v>102</v>
      </c>
      <c r="E32" s="93" t="s">
        <v>103</v>
      </c>
      <c r="F32" s="97"/>
    </row>
    <row r="33" ht="19.5" customHeight="1" spans="1:6">
      <c r="A33" s="93" t="s">
        <v>104</v>
      </c>
      <c r="B33" s="93" t="s">
        <v>105</v>
      </c>
      <c r="C33" s="97" t="s">
        <v>106</v>
      </c>
      <c r="D33" s="93" t="s">
        <v>107</v>
      </c>
      <c r="E33" s="93" t="s">
        <v>108</v>
      </c>
      <c r="F33" s="97" t="s">
        <v>109</v>
      </c>
    </row>
    <row r="34" ht="19.5" customHeight="1" spans="1:6">
      <c r="A34" s="94" t="s">
        <v>110</v>
      </c>
      <c r="B34" s="93" t="s">
        <v>111</v>
      </c>
      <c r="C34" s="97"/>
      <c r="D34" s="94" t="s">
        <v>112</v>
      </c>
      <c r="E34" s="93" t="s">
        <v>113</v>
      </c>
      <c r="F34" s="97"/>
    </row>
    <row r="35" ht="19.5" customHeight="1" spans="1:6">
      <c r="A35" s="94" t="s">
        <v>114</v>
      </c>
      <c r="B35" s="93" t="s">
        <v>115</v>
      </c>
      <c r="C35" s="97" t="s">
        <v>116</v>
      </c>
      <c r="D35" s="94" t="s">
        <v>117</v>
      </c>
      <c r="E35" s="93" t="s">
        <v>118</v>
      </c>
      <c r="F35" s="97" t="s">
        <v>119</v>
      </c>
    </row>
    <row r="36" ht="19.5" customHeight="1" spans="1:6">
      <c r="A36" s="93" t="s">
        <v>120</v>
      </c>
      <c r="B36" s="93" t="s">
        <v>121</v>
      </c>
      <c r="C36" s="97" t="s">
        <v>122</v>
      </c>
      <c r="D36" s="93" t="s">
        <v>120</v>
      </c>
      <c r="E36" s="93" t="s">
        <v>123</v>
      </c>
      <c r="F36" s="97" t="s">
        <v>122</v>
      </c>
    </row>
    <row r="37" ht="19.5" customHeight="1" spans="1:6">
      <c r="A37" s="108" t="s">
        <v>124</v>
      </c>
      <c r="B37" s="108"/>
      <c r="C37" s="108"/>
      <c r="D37" s="108"/>
      <c r="E37" s="108"/>
      <c r="F37" s="108"/>
    </row>
    <row r="38" ht="19.5" customHeight="1" spans="1:6">
      <c r="A38" s="108" t="s">
        <v>125</v>
      </c>
      <c r="B38" s="108"/>
      <c r="C38" s="108"/>
      <c r="D38" s="108"/>
      <c r="E38" s="108"/>
      <c r="F38" s="10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0" sqref="A30:E30"/>
    </sheetView>
  </sheetViews>
  <sheetFormatPr defaultColWidth="9" defaultRowHeight="13.5" outlineLevelCol="4"/>
  <cols>
    <col min="1" max="1" width="41.2583333333333" customWidth="1"/>
    <col min="2" max="2" width="10" customWidth="1"/>
    <col min="3" max="5" width="27.125" customWidth="1"/>
  </cols>
  <sheetData>
    <row r="1" ht="25.5" spans="3:3">
      <c r="C1" s="91" t="s">
        <v>544</v>
      </c>
    </row>
    <row r="2" ht="14.25" spans="5:5">
      <c r="E2" s="92" t="s">
        <v>545</v>
      </c>
    </row>
    <row r="3" ht="14.25" spans="1:5">
      <c r="A3" s="92" t="s">
        <v>2</v>
      </c>
      <c r="E3" s="92" t="s">
        <v>546</v>
      </c>
    </row>
    <row r="4" ht="15" customHeight="1" spans="1:5">
      <c r="A4" s="100" t="s">
        <v>547</v>
      </c>
      <c r="B4" s="100" t="s">
        <v>7</v>
      </c>
      <c r="C4" s="100" t="s">
        <v>548</v>
      </c>
      <c r="D4" s="100" t="s">
        <v>549</v>
      </c>
      <c r="E4" s="100" t="s">
        <v>550</v>
      </c>
    </row>
    <row r="5" ht="15" customHeight="1" spans="1:5">
      <c r="A5" s="100" t="s">
        <v>551</v>
      </c>
      <c r="B5" s="100"/>
      <c r="C5" s="100" t="s">
        <v>11</v>
      </c>
      <c r="D5" s="100" t="s">
        <v>12</v>
      </c>
      <c r="E5" s="100" t="s">
        <v>21</v>
      </c>
    </row>
    <row r="6" ht="15" customHeight="1" spans="1:5">
      <c r="A6" s="101" t="s">
        <v>552</v>
      </c>
      <c r="B6" s="100" t="s">
        <v>11</v>
      </c>
      <c r="C6" s="102" t="s">
        <v>553</v>
      </c>
      <c r="D6" s="102" t="s">
        <v>553</v>
      </c>
      <c r="E6" s="102" t="s">
        <v>553</v>
      </c>
    </row>
    <row r="7" ht="15" customHeight="1" spans="1:5">
      <c r="A7" s="103" t="s">
        <v>554</v>
      </c>
      <c r="B7" s="100" t="s">
        <v>12</v>
      </c>
      <c r="C7" s="104">
        <v>20000</v>
      </c>
      <c r="D7" s="105" t="s">
        <v>279</v>
      </c>
      <c r="E7" s="105" t="s">
        <v>279</v>
      </c>
    </row>
    <row r="8" ht="15" customHeight="1" spans="1:5">
      <c r="A8" s="103" t="s">
        <v>555</v>
      </c>
      <c r="B8" s="100" t="s">
        <v>21</v>
      </c>
      <c r="C8" s="105" t="s">
        <v>26</v>
      </c>
      <c r="D8" s="105" t="s">
        <v>26</v>
      </c>
      <c r="E8" s="105" t="s">
        <v>26</v>
      </c>
    </row>
    <row r="9" ht="15" customHeight="1" spans="1:5">
      <c r="A9" s="103" t="s">
        <v>556</v>
      </c>
      <c r="B9" s="100" t="s">
        <v>25</v>
      </c>
      <c r="C9" s="105" t="s">
        <v>279</v>
      </c>
      <c r="D9" s="105" t="s">
        <v>279</v>
      </c>
      <c r="E9" s="105" t="s">
        <v>279</v>
      </c>
    </row>
    <row r="10" ht="15" customHeight="1" spans="1:5">
      <c r="A10" s="103" t="s">
        <v>557</v>
      </c>
      <c r="B10" s="100" t="s">
        <v>30</v>
      </c>
      <c r="C10" s="105" t="s">
        <v>26</v>
      </c>
      <c r="D10" s="105" t="s">
        <v>26</v>
      </c>
      <c r="E10" s="105" t="s">
        <v>26</v>
      </c>
    </row>
    <row r="11" ht="15" customHeight="1" spans="1:5">
      <c r="A11" s="103" t="s">
        <v>558</v>
      </c>
      <c r="B11" s="100" t="s">
        <v>35</v>
      </c>
      <c r="C11" s="105" t="s">
        <v>279</v>
      </c>
      <c r="D11" s="105" t="s">
        <v>279</v>
      </c>
      <c r="E11" s="105" t="s">
        <v>279</v>
      </c>
    </row>
    <row r="12" ht="15" customHeight="1" spans="1:5">
      <c r="A12" s="103" t="s">
        <v>559</v>
      </c>
      <c r="B12" s="100" t="s">
        <v>39</v>
      </c>
      <c r="C12" s="105"/>
      <c r="D12" s="105" t="s">
        <v>26</v>
      </c>
      <c r="E12" s="105">
        <v>0</v>
      </c>
    </row>
    <row r="13" ht="15" customHeight="1" spans="1:5">
      <c r="A13" s="103" t="s">
        <v>560</v>
      </c>
      <c r="B13" s="100" t="s">
        <v>43</v>
      </c>
      <c r="C13" s="102" t="s">
        <v>553</v>
      </c>
      <c r="D13" s="102" t="s">
        <v>553</v>
      </c>
      <c r="E13" s="105">
        <v>0</v>
      </c>
    </row>
    <row r="14" ht="15" customHeight="1" spans="1:5">
      <c r="A14" s="103" t="s">
        <v>561</v>
      </c>
      <c r="B14" s="100" t="s">
        <v>48</v>
      </c>
      <c r="C14" s="102" t="s">
        <v>553</v>
      </c>
      <c r="D14" s="102" t="s">
        <v>553</v>
      </c>
      <c r="E14" s="105">
        <v>0</v>
      </c>
    </row>
    <row r="15" ht="15" customHeight="1" spans="1:5">
      <c r="A15" s="103" t="s">
        <v>562</v>
      </c>
      <c r="B15" s="100" t="s">
        <v>52</v>
      </c>
      <c r="C15" s="102" t="s">
        <v>553</v>
      </c>
      <c r="D15" s="102" t="s">
        <v>553</v>
      </c>
      <c r="E15" s="105">
        <v>0</v>
      </c>
    </row>
    <row r="16" ht="15" customHeight="1" spans="1:5">
      <c r="A16" s="103" t="s">
        <v>563</v>
      </c>
      <c r="B16" s="100" t="s">
        <v>55</v>
      </c>
      <c r="C16" s="102" t="s">
        <v>553</v>
      </c>
      <c r="D16" s="102" t="s">
        <v>553</v>
      </c>
      <c r="E16" s="102" t="s">
        <v>553</v>
      </c>
    </row>
    <row r="17" ht="15" customHeight="1" spans="1:5">
      <c r="A17" s="103" t="s">
        <v>564</v>
      </c>
      <c r="B17" s="100" t="s">
        <v>58</v>
      </c>
      <c r="C17" s="102" t="s">
        <v>553</v>
      </c>
      <c r="D17" s="102" t="s">
        <v>553</v>
      </c>
      <c r="E17" s="105">
        <v>0</v>
      </c>
    </row>
    <row r="18" ht="15" customHeight="1" spans="1:5">
      <c r="A18" s="103" t="s">
        <v>565</v>
      </c>
      <c r="B18" s="100" t="s">
        <v>61</v>
      </c>
      <c r="C18" s="102" t="s">
        <v>553</v>
      </c>
      <c r="D18" s="102" t="s">
        <v>553</v>
      </c>
      <c r="E18" s="105">
        <v>0</v>
      </c>
    </row>
    <row r="19" ht="15" customHeight="1" spans="1:5">
      <c r="A19" s="103" t="s">
        <v>566</v>
      </c>
      <c r="B19" s="100" t="s">
        <v>64</v>
      </c>
      <c r="C19" s="102" t="s">
        <v>553</v>
      </c>
      <c r="D19" s="102" t="s">
        <v>553</v>
      </c>
      <c r="E19" s="105">
        <v>0</v>
      </c>
    </row>
    <row r="20" ht="15" customHeight="1" spans="1:5">
      <c r="A20" s="103" t="s">
        <v>567</v>
      </c>
      <c r="B20" s="100" t="s">
        <v>67</v>
      </c>
      <c r="C20" s="102" t="s">
        <v>553</v>
      </c>
      <c r="D20" s="102" t="s">
        <v>553</v>
      </c>
      <c r="E20" s="105" t="s">
        <v>568</v>
      </c>
    </row>
    <row r="21" ht="15" customHeight="1" spans="1:5">
      <c r="A21" s="103" t="s">
        <v>569</v>
      </c>
      <c r="B21" s="100" t="s">
        <v>70</v>
      </c>
      <c r="C21" s="102" t="s">
        <v>553</v>
      </c>
      <c r="D21" s="102" t="s">
        <v>553</v>
      </c>
      <c r="E21" s="105">
        <v>0</v>
      </c>
    </row>
    <row r="22" ht="15" customHeight="1" spans="1:5">
      <c r="A22" s="103" t="s">
        <v>570</v>
      </c>
      <c r="B22" s="100" t="s">
        <v>73</v>
      </c>
      <c r="C22" s="102" t="s">
        <v>553</v>
      </c>
      <c r="D22" s="102" t="s">
        <v>553</v>
      </c>
      <c r="E22" s="105">
        <v>0</v>
      </c>
    </row>
    <row r="23" ht="15" customHeight="1" spans="1:5">
      <c r="A23" s="103" t="s">
        <v>571</v>
      </c>
      <c r="B23" s="100" t="s">
        <v>76</v>
      </c>
      <c r="C23" s="102" t="s">
        <v>553</v>
      </c>
      <c r="D23" s="102" t="s">
        <v>553</v>
      </c>
      <c r="E23" s="105">
        <v>0</v>
      </c>
    </row>
    <row r="24" ht="15" customHeight="1" spans="1:5">
      <c r="A24" s="103" t="s">
        <v>572</v>
      </c>
      <c r="B24" s="100" t="s">
        <v>79</v>
      </c>
      <c r="C24" s="102" t="s">
        <v>553</v>
      </c>
      <c r="D24" s="102" t="s">
        <v>553</v>
      </c>
      <c r="E24" s="105">
        <v>0</v>
      </c>
    </row>
    <row r="25" ht="15" customHeight="1" spans="1:5">
      <c r="A25" s="103" t="s">
        <v>573</v>
      </c>
      <c r="B25" s="100" t="s">
        <v>83</v>
      </c>
      <c r="C25" s="102" t="s">
        <v>553</v>
      </c>
      <c r="D25" s="102" t="s">
        <v>553</v>
      </c>
      <c r="E25" s="105">
        <v>0</v>
      </c>
    </row>
    <row r="26" ht="15" customHeight="1" spans="1:5">
      <c r="A26" s="103" t="s">
        <v>574</v>
      </c>
      <c r="B26" s="100" t="s">
        <v>86</v>
      </c>
      <c r="C26" s="102" t="s">
        <v>553</v>
      </c>
      <c r="D26" s="102" t="s">
        <v>553</v>
      </c>
      <c r="E26" s="105">
        <v>0</v>
      </c>
    </row>
    <row r="27" ht="15" customHeight="1" spans="1:5">
      <c r="A27" s="101" t="s">
        <v>575</v>
      </c>
      <c r="B27" s="100" t="s">
        <v>89</v>
      </c>
      <c r="C27" s="102" t="s">
        <v>553</v>
      </c>
      <c r="D27" s="102" t="s">
        <v>553</v>
      </c>
      <c r="E27" s="105">
        <v>0</v>
      </c>
    </row>
    <row r="28" ht="15" customHeight="1" spans="1:5">
      <c r="A28" s="103" t="s">
        <v>576</v>
      </c>
      <c r="B28" s="100" t="s">
        <v>92</v>
      </c>
      <c r="C28" s="102" t="s">
        <v>553</v>
      </c>
      <c r="D28" s="102" t="s">
        <v>553</v>
      </c>
      <c r="E28" s="105">
        <v>0</v>
      </c>
    </row>
    <row r="29" ht="15" customHeight="1" spans="1:5">
      <c r="A29" s="103" t="s">
        <v>577</v>
      </c>
      <c r="B29" s="100" t="s">
        <v>95</v>
      </c>
      <c r="C29" s="102" t="s">
        <v>553</v>
      </c>
      <c r="D29" s="102" t="s">
        <v>553</v>
      </c>
      <c r="E29" s="105">
        <v>0</v>
      </c>
    </row>
    <row r="30" ht="41.25" customHeight="1" spans="1:5">
      <c r="A30" s="98" t="s">
        <v>578</v>
      </c>
      <c r="B30" s="98"/>
      <c r="C30" s="98"/>
      <c r="D30" s="98"/>
      <c r="E30" s="98"/>
    </row>
    <row r="31" ht="21" customHeight="1" spans="1:5">
      <c r="A31" s="98" t="s">
        <v>579</v>
      </c>
      <c r="B31" s="98"/>
      <c r="C31" s="98"/>
      <c r="D31" s="98"/>
      <c r="E31" s="98"/>
    </row>
    <row r="33" spans="3:3">
      <c r="C33" s="99" t="s">
        <v>580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5" sqref="D15"/>
    </sheetView>
  </sheetViews>
  <sheetFormatPr defaultColWidth="9" defaultRowHeight="13.5" outlineLevelCol="4"/>
  <cols>
    <col min="1" max="1" width="43.7583333333333" customWidth="1"/>
    <col min="2" max="2" width="11" customWidth="1"/>
    <col min="3" max="5" width="16.2583333333333" customWidth="1"/>
  </cols>
  <sheetData>
    <row r="1" ht="25.5" spans="2:2">
      <c r="B1" s="91" t="s">
        <v>581</v>
      </c>
    </row>
    <row r="2" ht="14.25" spans="5:5">
      <c r="E2" s="92" t="s">
        <v>582</v>
      </c>
    </row>
    <row r="3" ht="14.25" spans="1:5">
      <c r="A3" s="92" t="s">
        <v>2</v>
      </c>
      <c r="E3" s="92" t="s">
        <v>3</v>
      </c>
    </row>
    <row r="4" ht="15" customHeight="1" spans="1:5">
      <c r="A4" s="93" t="s">
        <v>547</v>
      </c>
      <c r="B4" s="93" t="s">
        <v>7</v>
      </c>
      <c r="C4" s="93" t="s">
        <v>548</v>
      </c>
      <c r="D4" s="93" t="s">
        <v>549</v>
      </c>
      <c r="E4" s="93" t="s">
        <v>550</v>
      </c>
    </row>
    <row r="5" ht="15" customHeight="1" spans="1:5">
      <c r="A5" s="94" t="s">
        <v>551</v>
      </c>
      <c r="B5" s="95"/>
      <c r="C5" s="95" t="s">
        <v>11</v>
      </c>
      <c r="D5" s="95" t="s">
        <v>12</v>
      </c>
      <c r="E5" s="95" t="s">
        <v>21</v>
      </c>
    </row>
    <row r="6" ht="15" customHeight="1" spans="1:5">
      <c r="A6" s="94" t="s">
        <v>583</v>
      </c>
      <c r="B6" s="95" t="s">
        <v>11</v>
      </c>
      <c r="C6" s="95" t="s">
        <v>553</v>
      </c>
      <c r="D6" s="95" t="s">
        <v>553</v>
      </c>
      <c r="E6" s="95" t="s">
        <v>553</v>
      </c>
    </row>
    <row r="7" ht="15" customHeight="1" spans="1:5">
      <c r="A7" s="94" t="s">
        <v>554</v>
      </c>
      <c r="B7" s="95" t="s">
        <v>12</v>
      </c>
      <c r="C7" s="96">
        <v>20000</v>
      </c>
      <c r="D7" s="97" t="s">
        <v>279</v>
      </c>
      <c r="E7" s="97" t="s">
        <v>279</v>
      </c>
    </row>
    <row r="8" ht="15" customHeight="1" spans="1:5">
      <c r="A8" s="94" t="s">
        <v>555</v>
      </c>
      <c r="B8" s="95" t="s">
        <v>21</v>
      </c>
      <c r="C8" s="97" t="s">
        <v>26</v>
      </c>
      <c r="D8" s="97" t="s">
        <v>26</v>
      </c>
      <c r="E8" s="97" t="s">
        <v>26</v>
      </c>
    </row>
    <row r="9" ht="15" customHeight="1" spans="1:5">
      <c r="A9" s="94" t="s">
        <v>556</v>
      </c>
      <c r="B9" s="95" t="s">
        <v>25</v>
      </c>
      <c r="C9" s="97" t="s">
        <v>279</v>
      </c>
      <c r="D9" s="97" t="s">
        <v>279</v>
      </c>
      <c r="E9" s="97" t="s">
        <v>279</v>
      </c>
    </row>
    <row r="10" ht="15" customHeight="1" spans="1:5">
      <c r="A10" s="94" t="s">
        <v>557</v>
      </c>
      <c r="B10" s="95" t="s">
        <v>30</v>
      </c>
      <c r="C10" s="97" t="s">
        <v>26</v>
      </c>
      <c r="D10" s="97" t="s">
        <v>26</v>
      </c>
      <c r="E10" s="97" t="s">
        <v>26</v>
      </c>
    </row>
    <row r="11" ht="15" customHeight="1" spans="1:5">
      <c r="A11" s="94" t="s">
        <v>558</v>
      </c>
      <c r="B11" s="95" t="s">
        <v>35</v>
      </c>
      <c r="C11" s="97" t="s">
        <v>279</v>
      </c>
      <c r="D11" s="97" t="s">
        <v>279</v>
      </c>
      <c r="E11" s="97" t="s">
        <v>279</v>
      </c>
    </row>
    <row r="12" ht="15" customHeight="1" spans="1:5">
      <c r="A12" s="94" t="s">
        <v>559</v>
      </c>
      <c r="B12" s="95" t="s">
        <v>39</v>
      </c>
      <c r="C12" s="97"/>
      <c r="D12" s="97" t="s">
        <v>26</v>
      </c>
      <c r="E12" s="97" t="s">
        <v>26</v>
      </c>
    </row>
    <row r="13" ht="15" customHeight="1" spans="1:5">
      <c r="A13" s="94" t="s">
        <v>560</v>
      </c>
      <c r="B13" s="95" t="s">
        <v>43</v>
      </c>
      <c r="C13" s="95" t="s">
        <v>553</v>
      </c>
      <c r="D13" s="95" t="s">
        <v>553</v>
      </c>
      <c r="E13" s="97">
        <v>0</v>
      </c>
    </row>
    <row r="14" ht="15" customHeight="1" spans="1:5">
      <c r="A14" s="94" t="s">
        <v>561</v>
      </c>
      <c r="B14" s="95" t="s">
        <v>48</v>
      </c>
      <c r="C14" s="95" t="s">
        <v>553</v>
      </c>
      <c r="D14" s="95" t="s">
        <v>553</v>
      </c>
      <c r="E14" s="97">
        <v>0</v>
      </c>
    </row>
    <row r="15" ht="15" customHeight="1" spans="1:5">
      <c r="A15" s="94" t="s">
        <v>562</v>
      </c>
      <c r="B15" s="95" t="s">
        <v>52</v>
      </c>
      <c r="C15" s="95" t="s">
        <v>553</v>
      </c>
      <c r="D15" s="95" t="s">
        <v>553</v>
      </c>
      <c r="E15" s="97">
        <v>0</v>
      </c>
    </row>
    <row r="16" ht="48" customHeight="1" spans="1:5">
      <c r="A16" s="98" t="s">
        <v>584</v>
      </c>
      <c r="B16" s="98"/>
      <c r="C16" s="98"/>
      <c r="D16" s="98"/>
      <c r="E16" s="98"/>
    </row>
    <row r="18" spans="2:2">
      <c r="B18" s="99" t="s">
        <v>580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zoomScale="90" zoomScaleNormal="90" workbookViewId="0">
      <selection activeCell="F16" sqref="F16"/>
    </sheetView>
  </sheetViews>
  <sheetFormatPr defaultColWidth="9" defaultRowHeight="18.75"/>
  <cols>
    <col min="1" max="13" width="19.4916666666667" style="54" customWidth="1"/>
    <col min="14" max="14" width="19.4916666666667" style="55" customWidth="1"/>
    <col min="15" max="21" width="19.4916666666667" style="54" customWidth="1"/>
    <col min="22" max="16384" width="9" style="53"/>
  </cols>
  <sheetData>
    <row r="1" s="51" customFormat="1" ht="36" customHeight="1" spans="1:21">
      <c r="A1" s="56" t="s">
        <v>585</v>
      </c>
      <c r="B1" s="56"/>
      <c r="C1" s="56"/>
      <c r="D1" s="56"/>
      <c r="E1" s="56"/>
      <c r="F1" s="56"/>
      <c r="G1" s="56"/>
      <c r="H1" s="56"/>
      <c r="I1" s="56"/>
      <c r="J1" s="56"/>
      <c r="K1" s="56"/>
      <c r="L1" s="56"/>
      <c r="M1" s="56"/>
      <c r="N1" s="73"/>
      <c r="O1" s="56"/>
      <c r="P1" s="56"/>
      <c r="Q1" s="56"/>
      <c r="R1" s="56"/>
      <c r="S1" s="56"/>
      <c r="T1" s="56"/>
      <c r="U1" s="56"/>
    </row>
    <row r="2" s="51" customFormat="1" ht="18" customHeight="1" spans="1:21">
      <c r="A2" s="57"/>
      <c r="B2" s="57"/>
      <c r="C2" s="57"/>
      <c r="D2" s="57"/>
      <c r="E2" s="57"/>
      <c r="F2" s="57"/>
      <c r="G2" s="57"/>
      <c r="H2" s="57"/>
      <c r="I2" s="57"/>
      <c r="J2" s="57"/>
      <c r="K2" s="57"/>
      <c r="L2" s="57"/>
      <c r="M2" s="57"/>
      <c r="N2" s="74"/>
      <c r="O2" s="75"/>
      <c r="P2" s="75"/>
      <c r="Q2" s="75"/>
      <c r="R2" s="75"/>
      <c r="S2" s="75"/>
      <c r="T2" s="75"/>
      <c r="U2" s="85" t="s">
        <v>586</v>
      </c>
    </row>
    <row r="3" s="51" customFormat="1" ht="18" customHeight="1" spans="1:21">
      <c r="A3" s="58" t="s">
        <v>2</v>
      </c>
      <c r="B3" s="59"/>
      <c r="C3" s="60"/>
      <c r="D3" s="59"/>
      <c r="E3" s="56"/>
      <c r="F3" s="56"/>
      <c r="G3" s="57"/>
      <c r="H3" s="57"/>
      <c r="I3" s="57"/>
      <c r="J3" s="57"/>
      <c r="K3" s="57"/>
      <c r="L3" s="57"/>
      <c r="M3" s="57"/>
      <c r="N3" s="74"/>
      <c r="O3" s="75"/>
      <c r="P3" s="75"/>
      <c r="Q3" s="75"/>
      <c r="R3" s="75"/>
      <c r="S3" s="75"/>
      <c r="T3" s="75"/>
      <c r="U3" s="85" t="s">
        <v>3</v>
      </c>
    </row>
    <row r="4" s="51" customFormat="1" ht="24" customHeight="1" spans="1:21">
      <c r="A4" s="61" t="s">
        <v>6</v>
      </c>
      <c r="B4" s="61" t="s">
        <v>7</v>
      </c>
      <c r="C4" s="62" t="s">
        <v>587</v>
      </c>
      <c r="D4" s="63" t="s">
        <v>588</v>
      </c>
      <c r="E4" s="61" t="s">
        <v>589</v>
      </c>
      <c r="F4" s="64" t="s">
        <v>590</v>
      </c>
      <c r="G4" s="65"/>
      <c r="H4" s="65"/>
      <c r="I4" s="65"/>
      <c r="J4" s="65"/>
      <c r="K4" s="65"/>
      <c r="L4" s="65"/>
      <c r="M4" s="65"/>
      <c r="N4" s="76"/>
      <c r="O4" s="77"/>
      <c r="P4" s="78" t="s">
        <v>591</v>
      </c>
      <c r="Q4" s="61" t="s">
        <v>592</v>
      </c>
      <c r="R4" s="62" t="s">
        <v>593</v>
      </c>
      <c r="S4" s="86"/>
      <c r="T4" s="87" t="s">
        <v>594</v>
      </c>
      <c r="U4" s="86"/>
    </row>
    <row r="5" s="51" customFormat="1" ht="36" customHeight="1" spans="1:21">
      <c r="A5" s="61"/>
      <c r="B5" s="61"/>
      <c r="C5" s="66"/>
      <c r="D5" s="63"/>
      <c r="E5" s="61"/>
      <c r="F5" s="67" t="s">
        <v>136</v>
      </c>
      <c r="G5" s="67"/>
      <c r="H5" s="67" t="s">
        <v>595</v>
      </c>
      <c r="I5" s="67"/>
      <c r="J5" s="79" t="s">
        <v>596</v>
      </c>
      <c r="K5" s="80"/>
      <c r="L5" s="81" t="s">
        <v>597</v>
      </c>
      <c r="M5" s="81"/>
      <c r="N5" s="82" t="s">
        <v>598</v>
      </c>
      <c r="O5" s="82"/>
      <c r="P5" s="78"/>
      <c r="Q5" s="61"/>
      <c r="R5" s="68"/>
      <c r="S5" s="88"/>
      <c r="T5" s="89"/>
      <c r="U5" s="88"/>
    </row>
    <row r="6" s="51" customFormat="1" ht="24" customHeight="1" spans="1:21">
      <c r="A6" s="61"/>
      <c r="B6" s="61"/>
      <c r="C6" s="68"/>
      <c r="D6" s="63"/>
      <c r="E6" s="61"/>
      <c r="F6" s="67" t="s">
        <v>599</v>
      </c>
      <c r="G6" s="69" t="s">
        <v>600</v>
      </c>
      <c r="H6" s="67" t="s">
        <v>599</v>
      </c>
      <c r="I6" s="69" t="s">
        <v>600</v>
      </c>
      <c r="J6" s="67" t="s">
        <v>599</v>
      </c>
      <c r="K6" s="69" t="s">
        <v>600</v>
      </c>
      <c r="L6" s="67" t="s">
        <v>599</v>
      </c>
      <c r="M6" s="69" t="s">
        <v>600</v>
      </c>
      <c r="N6" s="67" t="s">
        <v>599</v>
      </c>
      <c r="O6" s="69" t="s">
        <v>600</v>
      </c>
      <c r="P6" s="78"/>
      <c r="Q6" s="61"/>
      <c r="R6" s="67" t="s">
        <v>599</v>
      </c>
      <c r="S6" s="90" t="s">
        <v>600</v>
      </c>
      <c r="T6" s="67" t="s">
        <v>599</v>
      </c>
      <c r="U6" s="69" t="s">
        <v>600</v>
      </c>
    </row>
    <row r="7" s="52" customFormat="1" ht="24" customHeight="1" spans="1:21">
      <c r="A7" s="61" t="s">
        <v>10</v>
      </c>
      <c r="B7" s="61"/>
      <c r="C7" s="61">
        <v>1</v>
      </c>
      <c r="D7" s="69" t="s">
        <v>12</v>
      </c>
      <c r="E7" s="61">
        <v>3</v>
      </c>
      <c r="F7" s="61">
        <v>4</v>
      </c>
      <c r="G7" s="69" t="s">
        <v>30</v>
      </c>
      <c r="H7" s="61">
        <v>6</v>
      </c>
      <c r="I7" s="61">
        <v>7</v>
      </c>
      <c r="J7" s="69" t="s">
        <v>43</v>
      </c>
      <c r="K7" s="61">
        <v>9</v>
      </c>
      <c r="L7" s="61">
        <v>10</v>
      </c>
      <c r="M7" s="69" t="s">
        <v>55</v>
      </c>
      <c r="N7" s="61">
        <v>12</v>
      </c>
      <c r="O7" s="61">
        <v>13</v>
      </c>
      <c r="P7" s="69" t="s">
        <v>64</v>
      </c>
      <c r="Q7" s="61">
        <v>15</v>
      </c>
      <c r="R7" s="61">
        <v>16</v>
      </c>
      <c r="S7" s="69" t="s">
        <v>73</v>
      </c>
      <c r="T7" s="61">
        <v>18</v>
      </c>
      <c r="U7" s="61">
        <v>19</v>
      </c>
    </row>
    <row r="8" s="51" customFormat="1" ht="24" customHeight="1" spans="1:21">
      <c r="A8" s="70" t="s">
        <v>141</v>
      </c>
      <c r="B8" s="61">
        <v>1</v>
      </c>
      <c r="C8" s="71">
        <f>E8+G8+P8+Q8+S8+U8</f>
        <v>4553284.27</v>
      </c>
      <c r="D8" s="71">
        <f>E8+F8+P8+Q8+R8+T8</f>
        <v>6277805.47</v>
      </c>
      <c r="E8" s="71">
        <v>2332505.72</v>
      </c>
      <c r="F8" s="71">
        <f>H8+J8+L8+N8</f>
        <v>2571248.75</v>
      </c>
      <c r="G8" s="71">
        <f>I8+K8+M8+O8</f>
        <v>896162.93</v>
      </c>
      <c r="H8" s="71">
        <v>400845.9</v>
      </c>
      <c r="I8" s="71">
        <v>109783.59</v>
      </c>
      <c r="J8" s="71">
        <v>487826.59</v>
      </c>
      <c r="K8" s="71">
        <v>313298.24</v>
      </c>
      <c r="L8" s="71">
        <v>0</v>
      </c>
      <c r="M8" s="71">
        <v>0</v>
      </c>
      <c r="N8" s="83">
        <v>1682576.26</v>
      </c>
      <c r="O8" s="84">
        <v>473081.1</v>
      </c>
      <c r="P8" s="84">
        <v>0</v>
      </c>
      <c r="Q8" s="84">
        <v>1280000</v>
      </c>
      <c r="R8" s="84">
        <v>94051</v>
      </c>
      <c r="S8" s="84">
        <v>44615.62</v>
      </c>
      <c r="T8" s="84">
        <v>0</v>
      </c>
      <c r="U8" s="84">
        <v>0</v>
      </c>
    </row>
    <row r="9" s="51" customFormat="1" ht="49" customHeight="1" spans="1:21">
      <c r="A9" s="72" t="s">
        <v>601</v>
      </c>
      <c r="B9" s="72"/>
      <c r="C9" s="72"/>
      <c r="D9" s="72"/>
      <c r="E9" s="72"/>
      <c r="F9" s="72"/>
      <c r="G9" s="72"/>
      <c r="H9" s="72"/>
      <c r="I9" s="72"/>
      <c r="J9" s="72"/>
      <c r="K9" s="72"/>
      <c r="L9" s="72"/>
      <c r="M9" s="72"/>
      <c r="N9" s="72"/>
      <c r="O9" s="72"/>
      <c r="P9" s="72"/>
      <c r="Q9" s="72"/>
      <c r="R9" s="72"/>
      <c r="S9" s="72"/>
      <c r="T9" s="72"/>
      <c r="U9" s="72"/>
    </row>
    <row r="10" s="53" customFormat="1" ht="26.25" customHeight="1" spans="1:21">
      <c r="A10" s="54"/>
      <c r="B10" s="54"/>
      <c r="C10" s="54"/>
      <c r="D10" s="54"/>
      <c r="E10" s="54"/>
      <c r="F10" s="54"/>
      <c r="G10" s="54"/>
      <c r="H10" s="54"/>
      <c r="I10" s="54"/>
      <c r="J10" s="54"/>
      <c r="K10" s="54"/>
      <c r="L10" s="54"/>
      <c r="M10" s="54"/>
      <c r="N10" s="55"/>
      <c r="O10" s="54"/>
      <c r="P10" s="54"/>
      <c r="Q10" s="54"/>
      <c r="R10" s="54"/>
      <c r="S10" s="54"/>
      <c r="T10" s="54"/>
      <c r="U10" s="54"/>
    </row>
    <row r="11" s="53" customFormat="1" ht="26.25" customHeight="1" spans="1:21">
      <c r="A11" s="54"/>
      <c r="B11" s="54"/>
      <c r="C11" s="54"/>
      <c r="D11" s="54"/>
      <c r="E11" s="54"/>
      <c r="F11" s="54"/>
      <c r="G11" s="54"/>
      <c r="H11" s="54"/>
      <c r="I11" s="54"/>
      <c r="J11" s="54"/>
      <c r="K11" s="54"/>
      <c r="L11" s="54"/>
      <c r="M11" s="54"/>
      <c r="N11" s="55"/>
      <c r="O11" s="54"/>
      <c r="P11" s="54"/>
      <c r="Q11" s="54"/>
      <c r="R11" s="54"/>
      <c r="S11" s="54"/>
      <c r="T11" s="54"/>
      <c r="U11" s="54"/>
    </row>
    <row r="12" s="53" customFormat="1" ht="26.25" customHeight="1" spans="1:21">
      <c r="A12" s="54"/>
      <c r="B12" s="54"/>
      <c r="C12" s="54"/>
      <c r="D12" s="54"/>
      <c r="E12" s="54"/>
      <c r="F12" s="54"/>
      <c r="G12" s="54"/>
      <c r="H12" s="54"/>
      <c r="I12" s="54"/>
      <c r="J12" s="54"/>
      <c r="K12" s="54"/>
      <c r="L12" s="54"/>
      <c r="M12" s="54"/>
      <c r="N12" s="55"/>
      <c r="O12" s="54"/>
      <c r="P12" s="54"/>
      <c r="Q12" s="54"/>
      <c r="R12" s="54"/>
      <c r="S12" s="54"/>
      <c r="T12" s="54"/>
      <c r="U12" s="54"/>
    </row>
    <row r="13" s="53" customFormat="1" ht="26.25" customHeight="1" spans="1:21">
      <c r="A13" s="54"/>
      <c r="B13" s="54"/>
      <c r="C13" s="54"/>
      <c r="D13" s="54"/>
      <c r="E13" s="54"/>
      <c r="F13" s="54"/>
      <c r="G13" s="54"/>
      <c r="H13" s="54"/>
      <c r="I13" s="54"/>
      <c r="J13" s="54"/>
      <c r="K13" s="54"/>
      <c r="L13" s="54"/>
      <c r="M13" s="54"/>
      <c r="N13" s="55"/>
      <c r="O13" s="54"/>
      <c r="P13" s="54"/>
      <c r="Q13" s="54"/>
      <c r="R13" s="54"/>
      <c r="S13" s="54"/>
      <c r="T13" s="54"/>
      <c r="U13" s="54"/>
    </row>
    <row r="14" s="53" customFormat="1" ht="26.25" customHeight="1" spans="1:21">
      <c r="A14" s="54"/>
      <c r="B14" s="54"/>
      <c r="C14" s="54"/>
      <c r="D14" s="54"/>
      <c r="E14" s="54"/>
      <c r="F14" s="54"/>
      <c r="G14" s="54"/>
      <c r="H14" s="54"/>
      <c r="I14" s="54"/>
      <c r="J14" s="54"/>
      <c r="K14" s="54"/>
      <c r="L14" s="54"/>
      <c r="M14" s="54"/>
      <c r="N14" s="55"/>
      <c r="O14" s="54"/>
      <c r="P14" s="54"/>
      <c r="Q14" s="54"/>
      <c r="R14" s="54"/>
      <c r="S14" s="54"/>
      <c r="T14" s="54"/>
      <c r="U14" s="54"/>
    </row>
    <row r="15" s="53" customFormat="1" ht="26.25" customHeight="1" spans="1:21">
      <c r="A15" s="54"/>
      <c r="B15" s="54"/>
      <c r="C15" s="54"/>
      <c r="D15" s="54"/>
      <c r="E15" s="54"/>
      <c r="F15" s="54"/>
      <c r="G15" s="54"/>
      <c r="H15" s="54"/>
      <c r="I15" s="54"/>
      <c r="J15" s="54"/>
      <c r="K15" s="54"/>
      <c r="L15" s="54"/>
      <c r="M15" s="54"/>
      <c r="N15" s="55"/>
      <c r="O15" s="54"/>
      <c r="P15" s="54"/>
      <c r="Q15" s="54"/>
      <c r="R15" s="54"/>
      <c r="S15" s="54"/>
      <c r="T15" s="54"/>
      <c r="U15" s="54"/>
    </row>
    <row r="16" s="53" customFormat="1" ht="26.25" customHeight="1" spans="1:21">
      <c r="A16" s="54"/>
      <c r="B16" s="54"/>
      <c r="C16" s="54"/>
      <c r="D16" s="54"/>
      <c r="E16" s="54"/>
      <c r="F16" s="54"/>
      <c r="G16" s="54"/>
      <c r="H16" s="54"/>
      <c r="I16" s="54"/>
      <c r="J16" s="54"/>
      <c r="K16" s="54"/>
      <c r="L16" s="54"/>
      <c r="M16" s="54"/>
      <c r="N16" s="55"/>
      <c r="O16" s="54"/>
      <c r="P16" s="54"/>
      <c r="Q16" s="54"/>
      <c r="R16" s="54"/>
      <c r="S16" s="54"/>
      <c r="T16" s="54"/>
      <c r="U16" s="54"/>
    </row>
    <row r="17" s="53" customFormat="1" ht="26.25" customHeight="1" spans="1:21">
      <c r="A17" s="54"/>
      <c r="B17" s="54"/>
      <c r="C17" s="54"/>
      <c r="D17" s="54"/>
      <c r="E17" s="54"/>
      <c r="F17" s="54"/>
      <c r="G17" s="54"/>
      <c r="H17" s="54"/>
      <c r="I17" s="54"/>
      <c r="J17" s="54"/>
      <c r="K17" s="54"/>
      <c r="L17" s="54"/>
      <c r="M17" s="54"/>
      <c r="N17" s="55"/>
      <c r="O17" s="54"/>
      <c r="P17" s="54"/>
      <c r="Q17" s="54"/>
      <c r="R17" s="54"/>
      <c r="S17" s="54"/>
      <c r="T17" s="54"/>
      <c r="U17" s="54"/>
    </row>
    <row r="18" s="53" customFormat="1" ht="26.25" customHeight="1" spans="1:21">
      <c r="A18" s="54"/>
      <c r="B18" s="54"/>
      <c r="C18" s="54"/>
      <c r="D18" s="54"/>
      <c r="E18" s="54"/>
      <c r="F18" s="54"/>
      <c r="G18" s="54"/>
      <c r="H18" s="54"/>
      <c r="I18" s="54"/>
      <c r="J18" s="54"/>
      <c r="K18" s="54"/>
      <c r="L18" s="54"/>
      <c r="M18" s="54"/>
      <c r="N18" s="55"/>
      <c r="O18" s="54"/>
      <c r="P18" s="54"/>
      <c r="Q18" s="54"/>
      <c r="R18" s="54"/>
      <c r="S18" s="54"/>
      <c r="T18" s="54"/>
      <c r="U18" s="54"/>
    </row>
    <row r="19" s="53" customFormat="1" ht="26.25" customHeight="1" spans="1:21">
      <c r="A19" s="54"/>
      <c r="B19" s="54"/>
      <c r="C19" s="54"/>
      <c r="D19" s="54"/>
      <c r="E19" s="54"/>
      <c r="F19" s="54"/>
      <c r="G19" s="54"/>
      <c r="H19" s="54"/>
      <c r="I19" s="54"/>
      <c r="J19" s="54"/>
      <c r="K19" s="54"/>
      <c r="L19" s="54"/>
      <c r="M19" s="54"/>
      <c r="N19" s="55"/>
      <c r="O19" s="54"/>
      <c r="P19" s="54"/>
      <c r="Q19" s="54"/>
      <c r="R19" s="54"/>
      <c r="S19" s="54"/>
      <c r="T19" s="54"/>
      <c r="U19" s="54"/>
    </row>
    <row r="20" s="53" customFormat="1" ht="26.25" customHeight="1" spans="1:21">
      <c r="A20" s="54"/>
      <c r="B20" s="54"/>
      <c r="C20" s="54"/>
      <c r="D20" s="54"/>
      <c r="E20" s="54"/>
      <c r="F20" s="54"/>
      <c r="G20" s="54"/>
      <c r="H20" s="54"/>
      <c r="I20" s="54"/>
      <c r="J20" s="54"/>
      <c r="K20" s="54"/>
      <c r="L20" s="54"/>
      <c r="M20" s="54"/>
      <c r="N20" s="55"/>
      <c r="O20" s="54"/>
      <c r="P20" s="54"/>
      <c r="Q20" s="54"/>
      <c r="R20" s="54"/>
      <c r="S20" s="54"/>
      <c r="T20" s="54"/>
      <c r="U20" s="54"/>
    </row>
    <row r="21" s="53" customFormat="1" ht="26.25" customHeight="1" spans="1:21">
      <c r="A21" s="54"/>
      <c r="B21" s="54"/>
      <c r="C21" s="54"/>
      <c r="D21" s="54"/>
      <c r="E21" s="54"/>
      <c r="F21" s="54"/>
      <c r="G21" s="54"/>
      <c r="H21" s="54"/>
      <c r="I21" s="54"/>
      <c r="J21" s="54"/>
      <c r="K21" s="54"/>
      <c r="L21" s="54"/>
      <c r="M21" s="54"/>
      <c r="N21" s="55"/>
      <c r="O21" s="54"/>
      <c r="P21" s="54"/>
      <c r="Q21" s="54"/>
      <c r="R21" s="54"/>
      <c r="S21" s="54"/>
      <c r="T21" s="54"/>
      <c r="U21" s="54"/>
    </row>
    <row r="22" s="53" customFormat="1" ht="26.25" customHeight="1" spans="1:21">
      <c r="A22" s="54"/>
      <c r="B22" s="54"/>
      <c r="C22" s="54"/>
      <c r="D22" s="54"/>
      <c r="E22" s="54"/>
      <c r="F22" s="54"/>
      <c r="G22" s="54"/>
      <c r="H22" s="54"/>
      <c r="I22" s="54"/>
      <c r="J22" s="54"/>
      <c r="K22" s="54"/>
      <c r="L22" s="54"/>
      <c r="M22" s="54"/>
      <c r="N22" s="55"/>
      <c r="O22" s="54"/>
      <c r="P22" s="54"/>
      <c r="Q22" s="54"/>
      <c r="R22" s="54"/>
      <c r="S22" s="54"/>
      <c r="T22" s="54"/>
      <c r="U22" s="54"/>
    </row>
    <row r="23" s="53" customFormat="1" ht="26.25" customHeight="1" spans="1:21">
      <c r="A23" s="54"/>
      <c r="B23" s="54"/>
      <c r="C23" s="54"/>
      <c r="D23" s="54"/>
      <c r="E23" s="54"/>
      <c r="F23" s="54"/>
      <c r="G23" s="54"/>
      <c r="H23" s="54"/>
      <c r="I23" s="54"/>
      <c r="J23" s="54"/>
      <c r="K23" s="54"/>
      <c r="L23" s="54"/>
      <c r="M23" s="54"/>
      <c r="N23" s="55"/>
      <c r="O23" s="54"/>
      <c r="P23" s="54"/>
      <c r="Q23" s="54"/>
      <c r="R23" s="54"/>
      <c r="S23" s="54"/>
      <c r="T23" s="54"/>
      <c r="U23" s="54"/>
    </row>
    <row r="24" s="53" customFormat="1" ht="26.25" customHeight="1" spans="1:21">
      <c r="A24" s="54"/>
      <c r="B24" s="54"/>
      <c r="C24" s="54"/>
      <c r="D24" s="54"/>
      <c r="E24" s="54"/>
      <c r="F24" s="54"/>
      <c r="G24" s="54"/>
      <c r="H24" s="54"/>
      <c r="I24" s="54"/>
      <c r="J24" s="54"/>
      <c r="K24" s="54"/>
      <c r="L24" s="54"/>
      <c r="M24" s="54"/>
      <c r="N24" s="55"/>
      <c r="O24" s="54"/>
      <c r="P24" s="54"/>
      <c r="Q24" s="54"/>
      <c r="R24" s="54"/>
      <c r="S24" s="54"/>
      <c r="T24" s="54"/>
      <c r="U24" s="54"/>
    </row>
    <row r="25" s="53" customFormat="1" ht="26.25" customHeight="1" spans="1:21">
      <c r="A25" s="54"/>
      <c r="B25" s="54"/>
      <c r="C25" s="54"/>
      <c r="D25" s="54"/>
      <c r="E25" s="54"/>
      <c r="F25" s="54"/>
      <c r="G25" s="54"/>
      <c r="H25" s="54"/>
      <c r="I25" s="54"/>
      <c r="J25" s="54"/>
      <c r="K25" s="54"/>
      <c r="L25" s="54"/>
      <c r="M25" s="54"/>
      <c r="N25" s="55"/>
      <c r="O25" s="54"/>
      <c r="P25" s="54"/>
      <c r="Q25" s="54"/>
      <c r="R25" s="54"/>
      <c r="S25" s="54"/>
      <c r="T25" s="54"/>
      <c r="U25" s="54"/>
    </row>
    <row r="26" s="53" customFormat="1" ht="26.25" customHeight="1" spans="1:21">
      <c r="A26" s="54"/>
      <c r="B26" s="54"/>
      <c r="C26" s="54"/>
      <c r="D26" s="54"/>
      <c r="E26" s="54"/>
      <c r="F26" s="54"/>
      <c r="G26" s="54"/>
      <c r="H26" s="54"/>
      <c r="I26" s="54"/>
      <c r="J26" s="54"/>
      <c r="K26" s="54"/>
      <c r="L26" s="54"/>
      <c r="M26" s="54"/>
      <c r="N26" s="55"/>
      <c r="O26" s="54"/>
      <c r="P26" s="54"/>
      <c r="Q26" s="54"/>
      <c r="R26" s="54"/>
      <c r="S26" s="54"/>
      <c r="T26" s="54"/>
      <c r="U26" s="54"/>
    </row>
    <row r="27" s="53" customFormat="1" ht="26.25" customHeight="1" spans="1:21">
      <c r="A27" s="54"/>
      <c r="B27" s="54"/>
      <c r="C27" s="54"/>
      <c r="D27" s="54"/>
      <c r="E27" s="54"/>
      <c r="F27" s="54"/>
      <c r="G27" s="54"/>
      <c r="H27" s="54"/>
      <c r="I27" s="54"/>
      <c r="J27" s="54"/>
      <c r="K27" s="54"/>
      <c r="L27" s="54"/>
      <c r="M27" s="54"/>
      <c r="N27" s="55"/>
      <c r="O27" s="54"/>
      <c r="P27" s="54"/>
      <c r="Q27" s="54"/>
      <c r="R27" s="54"/>
      <c r="S27" s="54"/>
      <c r="T27" s="54"/>
      <c r="U27" s="54"/>
    </row>
    <row r="28" s="53" customFormat="1" ht="26.25" customHeight="1" spans="1:21">
      <c r="A28" s="54"/>
      <c r="B28" s="54"/>
      <c r="C28" s="54"/>
      <c r="D28" s="54"/>
      <c r="E28" s="54"/>
      <c r="F28" s="54"/>
      <c r="G28" s="54"/>
      <c r="H28" s="54"/>
      <c r="I28" s="54"/>
      <c r="J28" s="54"/>
      <c r="K28" s="54"/>
      <c r="L28" s="54"/>
      <c r="M28" s="54"/>
      <c r="N28" s="55"/>
      <c r="O28" s="54"/>
      <c r="P28" s="54"/>
      <c r="Q28" s="54"/>
      <c r="R28" s="54"/>
      <c r="S28" s="54"/>
      <c r="T28" s="54"/>
      <c r="U28" s="54"/>
    </row>
    <row r="29" s="53" customFormat="1" ht="26.25" customHeight="1" spans="1:21">
      <c r="A29" s="54"/>
      <c r="B29" s="54"/>
      <c r="C29" s="54"/>
      <c r="D29" s="54"/>
      <c r="E29" s="54"/>
      <c r="F29" s="54"/>
      <c r="G29" s="54"/>
      <c r="H29" s="54"/>
      <c r="I29" s="54"/>
      <c r="J29" s="54"/>
      <c r="K29" s="54"/>
      <c r="L29" s="54"/>
      <c r="M29" s="54"/>
      <c r="N29" s="55"/>
      <c r="O29" s="54"/>
      <c r="P29" s="54"/>
      <c r="Q29" s="54"/>
      <c r="R29" s="54"/>
      <c r="S29" s="54"/>
      <c r="T29" s="54"/>
      <c r="U29" s="54"/>
    </row>
    <row r="30" s="53" customFormat="1" ht="26.25" customHeight="1" spans="1:21">
      <c r="A30" s="54"/>
      <c r="B30" s="54"/>
      <c r="C30" s="54"/>
      <c r="D30" s="54"/>
      <c r="E30" s="54"/>
      <c r="F30" s="54"/>
      <c r="G30" s="54"/>
      <c r="H30" s="54"/>
      <c r="I30" s="54"/>
      <c r="J30" s="54"/>
      <c r="K30" s="54"/>
      <c r="L30" s="54"/>
      <c r="M30" s="54"/>
      <c r="N30" s="55"/>
      <c r="O30" s="54"/>
      <c r="P30" s="54"/>
      <c r="Q30" s="54"/>
      <c r="R30" s="54"/>
      <c r="S30" s="54"/>
      <c r="T30" s="54"/>
      <c r="U30" s="54"/>
    </row>
    <row r="31" s="53" customFormat="1" ht="26.25" customHeight="1" spans="1:21">
      <c r="A31" s="54"/>
      <c r="B31" s="54"/>
      <c r="C31" s="54"/>
      <c r="D31" s="54"/>
      <c r="E31" s="54"/>
      <c r="F31" s="54"/>
      <c r="G31" s="54"/>
      <c r="H31" s="54"/>
      <c r="I31" s="54"/>
      <c r="J31" s="54"/>
      <c r="K31" s="54"/>
      <c r="L31" s="54"/>
      <c r="M31" s="54"/>
      <c r="N31" s="55"/>
      <c r="O31" s="54"/>
      <c r="P31" s="54"/>
      <c r="Q31" s="54"/>
      <c r="R31" s="54"/>
      <c r="S31" s="54"/>
      <c r="T31" s="54"/>
      <c r="U31" s="54"/>
    </row>
    <row r="32" s="53" customFormat="1" ht="26.25" customHeight="1" spans="1:21">
      <c r="A32" s="54"/>
      <c r="B32" s="54"/>
      <c r="C32" s="54"/>
      <c r="D32" s="54"/>
      <c r="E32" s="54"/>
      <c r="F32" s="54"/>
      <c r="G32" s="54"/>
      <c r="H32" s="54"/>
      <c r="I32" s="54"/>
      <c r="J32" s="54"/>
      <c r="K32" s="54"/>
      <c r="L32" s="54"/>
      <c r="M32" s="54"/>
      <c r="N32" s="55"/>
      <c r="O32" s="54"/>
      <c r="P32" s="54"/>
      <c r="Q32" s="54"/>
      <c r="R32" s="54"/>
      <c r="S32" s="54"/>
      <c r="T32" s="54"/>
      <c r="U32" s="54"/>
    </row>
    <row r="33" s="53" customFormat="1" ht="26.25" customHeight="1" spans="1:21">
      <c r="A33" s="54"/>
      <c r="B33" s="54"/>
      <c r="C33" s="54"/>
      <c r="D33" s="54"/>
      <c r="E33" s="54"/>
      <c r="F33" s="54"/>
      <c r="G33" s="54"/>
      <c r="H33" s="54"/>
      <c r="I33" s="54"/>
      <c r="J33" s="54"/>
      <c r="K33" s="54"/>
      <c r="L33" s="54"/>
      <c r="M33" s="54"/>
      <c r="N33" s="55"/>
      <c r="O33" s="54"/>
      <c r="P33" s="54"/>
      <c r="Q33" s="54"/>
      <c r="R33" s="54"/>
      <c r="S33" s="54"/>
      <c r="T33" s="54"/>
      <c r="U33" s="54"/>
    </row>
    <row r="34" s="53" customFormat="1" ht="26.25" customHeight="1" spans="1:21">
      <c r="A34" s="54"/>
      <c r="B34" s="54"/>
      <c r="C34" s="54"/>
      <c r="D34" s="54"/>
      <c r="E34" s="54"/>
      <c r="F34" s="54"/>
      <c r="G34" s="54"/>
      <c r="H34" s="54"/>
      <c r="I34" s="54"/>
      <c r="J34" s="54"/>
      <c r="K34" s="54"/>
      <c r="L34" s="54"/>
      <c r="M34" s="54"/>
      <c r="N34" s="55"/>
      <c r="O34" s="54"/>
      <c r="P34" s="54"/>
      <c r="Q34" s="54"/>
      <c r="R34" s="54"/>
      <c r="S34" s="54"/>
      <c r="T34" s="54"/>
      <c r="U34" s="54"/>
    </row>
    <row r="35" s="53" customFormat="1" ht="26.25" customHeight="1" spans="1:21">
      <c r="A35" s="54"/>
      <c r="B35" s="54"/>
      <c r="C35" s="54"/>
      <c r="D35" s="54"/>
      <c r="E35" s="54"/>
      <c r="F35" s="54"/>
      <c r="G35" s="54"/>
      <c r="H35" s="54"/>
      <c r="I35" s="54"/>
      <c r="J35" s="54"/>
      <c r="K35" s="54"/>
      <c r="L35" s="54"/>
      <c r="M35" s="54"/>
      <c r="N35" s="55"/>
      <c r="O35" s="54"/>
      <c r="P35" s="54"/>
      <c r="Q35" s="54"/>
      <c r="R35" s="54"/>
      <c r="S35" s="54"/>
      <c r="T35" s="54"/>
      <c r="U35" s="54"/>
    </row>
    <row r="36" s="53" customFormat="1" ht="26.25" customHeight="1" spans="1:21">
      <c r="A36" s="54"/>
      <c r="B36" s="54"/>
      <c r="C36" s="54"/>
      <c r="D36" s="54"/>
      <c r="E36" s="54"/>
      <c r="F36" s="54"/>
      <c r="G36" s="54"/>
      <c r="H36" s="54"/>
      <c r="I36" s="54"/>
      <c r="J36" s="54"/>
      <c r="K36" s="54"/>
      <c r="L36" s="54"/>
      <c r="M36" s="54"/>
      <c r="N36" s="55"/>
      <c r="O36" s="54"/>
      <c r="P36" s="54"/>
      <c r="Q36" s="54"/>
      <c r="R36" s="54"/>
      <c r="S36" s="54"/>
      <c r="T36" s="54"/>
      <c r="U36" s="54"/>
    </row>
    <row r="37" s="53" customFormat="1" ht="26.25" customHeight="1" spans="1:21">
      <c r="A37" s="54"/>
      <c r="B37" s="54"/>
      <c r="C37" s="54"/>
      <c r="D37" s="54"/>
      <c r="E37" s="54"/>
      <c r="F37" s="54"/>
      <c r="G37" s="54"/>
      <c r="H37" s="54"/>
      <c r="I37" s="54"/>
      <c r="J37" s="54"/>
      <c r="K37" s="54"/>
      <c r="L37" s="54"/>
      <c r="M37" s="54"/>
      <c r="N37" s="55"/>
      <c r="O37" s="54"/>
      <c r="P37" s="54"/>
      <c r="Q37" s="54"/>
      <c r="R37" s="54"/>
      <c r="S37" s="54"/>
      <c r="T37" s="54"/>
      <c r="U37" s="54"/>
    </row>
    <row r="38" s="53" customFormat="1" ht="26.25" customHeight="1" spans="1:21">
      <c r="A38" s="54"/>
      <c r="B38" s="54"/>
      <c r="C38" s="54"/>
      <c r="D38" s="54"/>
      <c r="E38" s="54"/>
      <c r="F38" s="54"/>
      <c r="G38" s="54"/>
      <c r="H38" s="54"/>
      <c r="I38" s="54"/>
      <c r="J38" s="54"/>
      <c r="K38" s="54"/>
      <c r="L38" s="54"/>
      <c r="M38" s="54"/>
      <c r="N38" s="55"/>
      <c r="O38" s="54"/>
      <c r="P38" s="54"/>
      <c r="Q38" s="54"/>
      <c r="R38" s="54"/>
      <c r="S38" s="54"/>
      <c r="T38" s="54"/>
      <c r="U38" s="54"/>
    </row>
    <row r="39" s="53" customFormat="1" ht="26.25" customHeight="1" spans="1:21">
      <c r="A39" s="54"/>
      <c r="B39" s="54"/>
      <c r="C39" s="54"/>
      <c r="D39" s="54"/>
      <c r="E39" s="54"/>
      <c r="F39" s="54"/>
      <c r="G39" s="54"/>
      <c r="H39" s="54"/>
      <c r="I39" s="54"/>
      <c r="J39" s="54"/>
      <c r="K39" s="54"/>
      <c r="L39" s="54"/>
      <c r="M39" s="54"/>
      <c r="N39" s="55"/>
      <c r="O39" s="54"/>
      <c r="P39" s="54"/>
      <c r="Q39" s="54"/>
      <c r="R39" s="54"/>
      <c r="S39" s="54"/>
      <c r="T39" s="54"/>
      <c r="U39" s="54"/>
    </row>
    <row r="40" s="53" customFormat="1" ht="26.25" customHeight="1" spans="1:21">
      <c r="A40" s="54"/>
      <c r="B40" s="54"/>
      <c r="C40" s="54"/>
      <c r="D40" s="54"/>
      <c r="E40" s="54"/>
      <c r="F40" s="54"/>
      <c r="G40" s="54"/>
      <c r="H40" s="54"/>
      <c r="I40" s="54"/>
      <c r="J40" s="54"/>
      <c r="K40" s="54"/>
      <c r="L40" s="54"/>
      <c r="M40" s="54"/>
      <c r="N40" s="55"/>
      <c r="O40" s="54"/>
      <c r="P40" s="54"/>
      <c r="Q40" s="54"/>
      <c r="R40" s="54"/>
      <c r="S40" s="54"/>
      <c r="T40" s="54"/>
      <c r="U40" s="54"/>
    </row>
    <row r="41" s="53" customFormat="1" ht="26.25" customHeight="1" spans="1:21">
      <c r="A41" s="54"/>
      <c r="B41" s="54"/>
      <c r="C41" s="54"/>
      <c r="D41" s="54"/>
      <c r="E41" s="54"/>
      <c r="F41" s="54"/>
      <c r="G41" s="54"/>
      <c r="H41" s="54"/>
      <c r="I41" s="54"/>
      <c r="J41" s="54"/>
      <c r="K41" s="54"/>
      <c r="L41" s="54"/>
      <c r="M41" s="54"/>
      <c r="N41" s="55"/>
      <c r="O41" s="54"/>
      <c r="P41" s="54"/>
      <c r="Q41" s="54"/>
      <c r="R41" s="54"/>
      <c r="S41" s="54"/>
      <c r="T41" s="54"/>
      <c r="U41" s="54"/>
    </row>
    <row r="42" s="53" customFormat="1" ht="26.25" customHeight="1" spans="1:21">
      <c r="A42" s="54"/>
      <c r="B42" s="54"/>
      <c r="C42" s="54"/>
      <c r="D42" s="54"/>
      <c r="E42" s="54"/>
      <c r="F42" s="54"/>
      <c r="G42" s="54"/>
      <c r="H42" s="54"/>
      <c r="I42" s="54"/>
      <c r="J42" s="54"/>
      <c r="K42" s="54"/>
      <c r="L42" s="54"/>
      <c r="M42" s="54"/>
      <c r="N42" s="55"/>
      <c r="O42" s="54"/>
      <c r="P42" s="54"/>
      <c r="Q42" s="54"/>
      <c r="R42" s="54"/>
      <c r="S42" s="54"/>
      <c r="T42" s="54"/>
      <c r="U42" s="54"/>
    </row>
    <row r="43" s="53" customFormat="1" ht="26.25" customHeight="1" spans="1:21">
      <c r="A43" s="54"/>
      <c r="B43" s="54"/>
      <c r="C43" s="54"/>
      <c r="D43" s="54"/>
      <c r="E43" s="54"/>
      <c r="F43" s="54"/>
      <c r="G43" s="54"/>
      <c r="H43" s="54"/>
      <c r="I43" s="54"/>
      <c r="J43" s="54"/>
      <c r="K43" s="54"/>
      <c r="L43" s="54"/>
      <c r="M43" s="54"/>
      <c r="N43" s="55"/>
      <c r="O43" s="54"/>
      <c r="P43" s="54"/>
      <c r="Q43" s="54"/>
      <c r="R43" s="54"/>
      <c r="S43" s="54"/>
      <c r="T43" s="54"/>
      <c r="U43" s="54"/>
    </row>
    <row r="44" s="53" customFormat="1" ht="26.25" customHeight="1" spans="1:21">
      <c r="A44" s="54"/>
      <c r="B44" s="54"/>
      <c r="C44" s="54"/>
      <c r="D44" s="54"/>
      <c r="E44" s="54"/>
      <c r="F44" s="54"/>
      <c r="G44" s="54"/>
      <c r="H44" s="54"/>
      <c r="I44" s="54"/>
      <c r="J44" s="54"/>
      <c r="K44" s="54"/>
      <c r="L44" s="54"/>
      <c r="M44" s="54"/>
      <c r="N44" s="55"/>
      <c r="O44" s="54"/>
      <c r="P44" s="54"/>
      <c r="Q44" s="54"/>
      <c r="R44" s="54"/>
      <c r="S44" s="54"/>
      <c r="T44" s="54"/>
      <c r="U44" s="54"/>
    </row>
    <row r="45" s="53" customFormat="1" ht="26.25" customHeight="1" spans="1:21">
      <c r="A45" s="54"/>
      <c r="B45" s="54"/>
      <c r="C45" s="54"/>
      <c r="D45" s="54"/>
      <c r="E45" s="54"/>
      <c r="F45" s="54"/>
      <c r="G45" s="54"/>
      <c r="H45" s="54"/>
      <c r="I45" s="54"/>
      <c r="J45" s="54"/>
      <c r="K45" s="54"/>
      <c r="L45" s="54"/>
      <c r="M45" s="54"/>
      <c r="N45" s="55"/>
      <c r="O45" s="54"/>
      <c r="P45" s="54"/>
      <c r="Q45" s="54"/>
      <c r="R45" s="54"/>
      <c r="S45" s="54"/>
      <c r="T45" s="54"/>
      <c r="U45" s="54"/>
    </row>
    <row r="46" s="53" customFormat="1" ht="26.25" customHeight="1" spans="1:21">
      <c r="A46" s="54"/>
      <c r="B46" s="54"/>
      <c r="C46" s="54"/>
      <c r="D46" s="54"/>
      <c r="E46" s="54"/>
      <c r="F46" s="54"/>
      <c r="G46" s="54"/>
      <c r="H46" s="54"/>
      <c r="I46" s="54"/>
      <c r="J46" s="54"/>
      <c r="K46" s="54"/>
      <c r="L46" s="54"/>
      <c r="M46" s="54"/>
      <c r="N46" s="55"/>
      <c r="O46" s="54"/>
      <c r="P46" s="54"/>
      <c r="Q46" s="54"/>
      <c r="R46" s="54"/>
      <c r="S46" s="54"/>
      <c r="T46" s="54"/>
      <c r="U46" s="54"/>
    </row>
    <row r="47" s="53" customFormat="1" ht="26.25" customHeight="1" spans="1:21">
      <c r="A47" s="54"/>
      <c r="B47" s="54"/>
      <c r="C47" s="54"/>
      <c r="D47" s="54"/>
      <c r="E47" s="54"/>
      <c r="F47" s="54"/>
      <c r="G47" s="54"/>
      <c r="H47" s="54"/>
      <c r="I47" s="54"/>
      <c r="J47" s="54"/>
      <c r="K47" s="54"/>
      <c r="L47" s="54"/>
      <c r="M47" s="54"/>
      <c r="N47" s="55"/>
      <c r="O47" s="54"/>
      <c r="P47" s="54"/>
      <c r="Q47" s="54"/>
      <c r="R47" s="54"/>
      <c r="S47" s="54"/>
      <c r="T47" s="54"/>
      <c r="U47" s="54"/>
    </row>
    <row r="48" s="53" customFormat="1" ht="26.25" customHeight="1" spans="1:21">
      <c r="A48" s="54"/>
      <c r="B48" s="54"/>
      <c r="C48" s="54"/>
      <c r="D48" s="54"/>
      <c r="E48" s="54"/>
      <c r="F48" s="54"/>
      <c r="G48" s="54"/>
      <c r="H48" s="54"/>
      <c r="I48" s="54"/>
      <c r="J48" s="54"/>
      <c r="K48" s="54"/>
      <c r="L48" s="54"/>
      <c r="M48" s="54"/>
      <c r="N48" s="55"/>
      <c r="O48" s="54"/>
      <c r="P48" s="54"/>
      <c r="Q48" s="54"/>
      <c r="R48" s="54"/>
      <c r="S48" s="54"/>
      <c r="T48" s="54"/>
      <c r="U48" s="54"/>
    </row>
    <row r="49" s="53" customFormat="1" ht="26.25" customHeight="1" spans="1:21">
      <c r="A49" s="54"/>
      <c r="B49" s="54"/>
      <c r="C49" s="54"/>
      <c r="D49" s="54"/>
      <c r="E49" s="54"/>
      <c r="F49" s="54"/>
      <c r="G49" s="54"/>
      <c r="H49" s="54"/>
      <c r="I49" s="54"/>
      <c r="J49" s="54"/>
      <c r="K49" s="54"/>
      <c r="L49" s="54"/>
      <c r="M49" s="54"/>
      <c r="N49" s="55"/>
      <c r="O49" s="54"/>
      <c r="P49" s="54"/>
      <c r="Q49" s="54"/>
      <c r="R49" s="54"/>
      <c r="S49" s="54"/>
      <c r="T49" s="54"/>
      <c r="U49" s="54"/>
    </row>
    <row r="50" s="53" customFormat="1" ht="26.25" customHeight="1" spans="1:21">
      <c r="A50" s="54"/>
      <c r="B50" s="54"/>
      <c r="C50" s="54"/>
      <c r="D50" s="54"/>
      <c r="E50" s="54"/>
      <c r="F50" s="54"/>
      <c r="G50" s="54"/>
      <c r="H50" s="54"/>
      <c r="I50" s="54"/>
      <c r="J50" s="54"/>
      <c r="K50" s="54"/>
      <c r="L50" s="54"/>
      <c r="M50" s="54"/>
      <c r="N50" s="55"/>
      <c r="O50" s="54"/>
      <c r="P50" s="54"/>
      <c r="Q50" s="54"/>
      <c r="R50" s="54"/>
      <c r="S50" s="54"/>
      <c r="T50" s="54"/>
      <c r="U50" s="54"/>
    </row>
    <row r="51" s="53" customFormat="1" ht="26.25" customHeight="1" spans="1:21">
      <c r="A51" s="54"/>
      <c r="B51" s="54"/>
      <c r="C51" s="54"/>
      <c r="D51" s="54"/>
      <c r="E51" s="54"/>
      <c r="F51" s="54"/>
      <c r="G51" s="54"/>
      <c r="H51" s="54"/>
      <c r="I51" s="54"/>
      <c r="J51" s="54"/>
      <c r="K51" s="54"/>
      <c r="L51" s="54"/>
      <c r="M51" s="54"/>
      <c r="N51" s="55"/>
      <c r="O51" s="54"/>
      <c r="P51" s="54"/>
      <c r="Q51" s="54"/>
      <c r="R51" s="54"/>
      <c r="S51" s="54"/>
      <c r="T51" s="54"/>
      <c r="U51" s="54"/>
    </row>
    <row r="52" s="53" customFormat="1" ht="26.25" customHeight="1" spans="1:21">
      <c r="A52" s="54"/>
      <c r="B52" s="54"/>
      <c r="C52" s="54"/>
      <c r="D52" s="54"/>
      <c r="E52" s="54"/>
      <c r="F52" s="54"/>
      <c r="G52" s="54"/>
      <c r="H52" s="54"/>
      <c r="I52" s="54"/>
      <c r="J52" s="54"/>
      <c r="K52" s="54"/>
      <c r="L52" s="54"/>
      <c r="M52" s="54"/>
      <c r="N52" s="55"/>
      <c r="O52" s="54"/>
      <c r="P52" s="54"/>
      <c r="Q52" s="54"/>
      <c r="R52" s="54"/>
      <c r="S52" s="54"/>
      <c r="T52" s="54"/>
      <c r="U52" s="54"/>
    </row>
    <row r="53" s="53" customFormat="1" ht="26.25" customHeight="1" spans="1:21">
      <c r="A53" s="54"/>
      <c r="B53" s="54"/>
      <c r="C53" s="54"/>
      <c r="D53" s="54"/>
      <c r="E53" s="54"/>
      <c r="F53" s="54"/>
      <c r="G53" s="54"/>
      <c r="H53" s="54"/>
      <c r="I53" s="54"/>
      <c r="J53" s="54"/>
      <c r="K53" s="54"/>
      <c r="L53" s="54"/>
      <c r="M53" s="54"/>
      <c r="N53" s="55"/>
      <c r="O53" s="54"/>
      <c r="P53" s="54"/>
      <c r="Q53" s="54"/>
      <c r="R53" s="54"/>
      <c r="S53" s="54"/>
      <c r="T53" s="54"/>
      <c r="U53" s="54"/>
    </row>
    <row r="54" s="53" customFormat="1" ht="26.25" customHeight="1" spans="1:21">
      <c r="A54" s="54"/>
      <c r="B54" s="54"/>
      <c r="C54" s="54"/>
      <c r="D54" s="54"/>
      <c r="E54" s="54"/>
      <c r="F54" s="54"/>
      <c r="G54" s="54"/>
      <c r="H54" s="54"/>
      <c r="I54" s="54"/>
      <c r="J54" s="54"/>
      <c r="K54" s="54"/>
      <c r="L54" s="54"/>
      <c r="M54" s="54"/>
      <c r="N54" s="55"/>
      <c r="O54" s="54"/>
      <c r="P54" s="54"/>
      <c r="Q54" s="54"/>
      <c r="R54" s="54"/>
      <c r="S54" s="54"/>
      <c r="T54" s="54"/>
      <c r="U54" s="54"/>
    </row>
    <row r="55" s="53" customFormat="1" ht="26.25" customHeight="1" spans="1:21">
      <c r="A55" s="54"/>
      <c r="B55" s="54"/>
      <c r="C55" s="54"/>
      <c r="D55" s="54"/>
      <c r="E55" s="54"/>
      <c r="F55" s="54"/>
      <c r="G55" s="54"/>
      <c r="H55" s="54"/>
      <c r="I55" s="54"/>
      <c r="J55" s="54"/>
      <c r="K55" s="54"/>
      <c r="L55" s="54"/>
      <c r="M55" s="54"/>
      <c r="N55" s="55"/>
      <c r="O55" s="54"/>
      <c r="P55" s="54"/>
      <c r="Q55" s="54"/>
      <c r="R55" s="54"/>
      <c r="S55" s="54"/>
      <c r="T55" s="54"/>
      <c r="U55" s="54"/>
    </row>
    <row r="56" s="53" customFormat="1" ht="26.25" customHeight="1" spans="1:21">
      <c r="A56" s="54"/>
      <c r="B56" s="54"/>
      <c r="C56" s="54"/>
      <c r="D56" s="54"/>
      <c r="E56" s="54"/>
      <c r="F56" s="54"/>
      <c r="G56" s="54"/>
      <c r="H56" s="54"/>
      <c r="I56" s="54"/>
      <c r="J56" s="54"/>
      <c r="K56" s="54"/>
      <c r="L56" s="54"/>
      <c r="M56" s="54"/>
      <c r="N56" s="55"/>
      <c r="O56" s="54"/>
      <c r="P56" s="54"/>
      <c r="Q56" s="54"/>
      <c r="R56" s="54"/>
      <c r="S56" s="54"/>
      <c r="T56" s="54"/>
      <c r="U56" s="54"/>
    </row>
    <row r="57" s="53" customFormat="1" ht="26.25" customHeight="1" spans="1:21">
      <c r="A57" s="54"/>
      <c r="B57" s="54"/>
      <c r="C57" s="54"/>
      <c r="D57" s="54"/>
      <c r="E57" s="54"/>
      <c r="F57" s="54"/>
      <c r="G57" s="54"/>
      <c r="H57" s="54"/>
      <c r="I57" s="54"/>
      <c r="J57" s="54"/>
      <c r="K57" s="54"/>
      <c r="L57" s="54"/>
      <c r="M57" s="54"/>
      <c r="N57" s="55"/>
      <c r="O57" s="54"/>
      <c r="P57" s="54"/>
      <c r="Q57" s="54"/>
      <c r="R57" s="54"/>
      <c r="S57" s="54"/>
      <c r="T57" s="54"/>
      <c r="U57" s="54"/>
    </row>
    <row r="58" s="53" customFormat="1" ht="26.25" customHeight="1" spans="1:21">
      <c r="A58" s="54"/>
      <c r="B58" s="54"/>
      <c r="C58" s="54"/>
      <c r="D58" s="54"/>
      <c r="E58" s="54"/>
      <c r="F58" s="54"/>
      <c r="G58" s="54"/>
      <c r="H58" s="54"/>
      <c r="I58" s="54"/>
      <c r="J58" s="54"/>
      <c r="K58" s="54"/>
      <c r="L58" s="54"/>
      <c r="M58" s="54"/>
      <c r="N58" s="55"/>
      <c r="O58" s="54"/>
      <c r="P58" s="54"/>
      <c r="Q58" s="54"/>
      <c r="R58" s="54"/>
      <c r="S58" s="54"/>
      <c r="T58" s="54"/>
      <c r="U58" s="54"/>
    </row>
    <row r="59" s="53" customFormat="1" ht="26.25" customHeight="1" spans="1:21">
      <c r="A59" s="54"/>
      <c r="B59" s="54"/>
      <c r="C59" s="54"/>
      <c r="D59" s="54"/>
      <c r="E59" s="54"/>
      <c r="F59" s="54"/>
      <c r="G59" s="54"/>
      <c r="H59" s="54"/>
      <c r="I59" s="54"/>
      <c r="J59" s="54"/>
      <c r="K59" s="54"/>
      <c r="L59" s="54"/>
      <c r="M59" s="54"/>
      <c r="N59" s="55"/>
      <c r="O59" s="54"/>
      <c r="P59" s="54"/>
      <c r="Q59" s="54"/>
      <c r="R59" s="54"/>
      <c r="S59" s="54"/>
      <c r="T59" s="54"/>
      <c r="U59" s="54"/>
    </row>
    <row r="60" s="53" customFormat="1" ht="26.25" customHeight="1" spans="1:21">
      <c r="A60" s="54"/>
      <c r="B60" s="54"/>
      <c r="C60" s="54"/>
      <c r="D60" s="54"/>
      <c r="E60" s="54"/>
      <c r="F60" s="54"/>
      <c r="G60" s="54"/>
      <c r="H60" s="54"/>
      <c r="I60" s="54"/>
      <c r="J60" s="54"/>
      <c r="K60" s="54"/>
      <c r="L60" s="54"/>
      <c r="M60" s="54"/>
      <c r="N60" s="55"/>
      <c r="O60" s="54"/>
      <c r="P60" s="54"/>
      <c r="Q60" s="54"/>
      <c r="R60" s="54"/>
      <c r="S60" s="54"/>
      <c r="T60" s="54"/>
      <c r="U60" s="54"/>
    </row>
    <row r="61" s="53" customFormat="1" ht="26.25" customHeight="1" spans="1:21">
      <c r="A61" s="54"/>
      <c r="B61" s="54"/>
      <c r="C61" s="54"/>
      <c r="D61" s="54"/>
      <c r="E61" s="54"/>
      <c r="F61" s="54"/>
      <c r="G61" s="54"/>
      <c r="H61" s="54"/>
      <c r="I61" s="54"/>
      <c r="J61" s="54"/>
      <c r="K61" s="54"/>
      <c r="L61" s="54"/>
      <c r="M61" s="54"/>
      <c r="N61" s="55"/>
      <c r="O61" s="54"/>
      <c r="P61" s="54"/>
      <c r="Q61" s="54"/>
      <c r="R61" s="54"/>
      <c r="S61" s="54"/>
      <c r="T61" s="54"/>
      <c r="U61" s="54"/>
    </row>
    <row r="62" s="53" customFormat="1" ht="26.25" customHeight="1" spans="1:21">
      <c r="A62" s="54"/>
      <c r="B62" s="54"/>
      <c r="C62" s="54"/>
      <c r="D62" s="54"/>
      <c r="E62" s="54"/>
      <c r="F62" s="54"/>
      <c r="G62" s="54"/>
      <c r="H62" s="54"/>
      <c r="I62" s="54"/>
      <c r="J62" s="54"/>
      <c r="K62" s="54"/>
      <c r="L62" s="54"/>
      <c r="M62" s="54"/>
      <c r="N62" s="55"/>
      <c r="O62" s="54"/>
      <c r="P62" s="54"/>
      <c r="Q62" s="54"/>
      <c r="R62" s="54"/>
      <c r="S62" s="54"/>
      <c r="T62" s="54"/>
      <c r="U62" s="54"/>
    </row>
    <row r="63" s="53" customFormat="1" ht="26.25" customHeight="1" spans="1:21">
      <c r="A63" s="54"/>
      <c r="B63" s="54"/>
      <c r="C63" s="54"/>
      <c r="D63" s="54"/>
      <c r="E63" s="54"/>
      <c r="F63" s="54"/>
      <c r="G63" s="54"/>
      <c r="H63" s="54"/>
      <c r="I63" s="54"/>
      <c r="J63" s="54"/>
      <c r="K63" s="54"/>
      <c r="L63" s="54"/>
      <c r="M63" s="54"/>
      <c r="N63" s="55"/>
      <c r="O63" s="54"/>
      <c r="P63" s="54"/>
      <c r="Q63" s="54"/>
      <c r="R63" s="54"/>
      <c r="S63" s="54"/>
      <c r="T63" s="54"/>
      <c r="U63" s="54"/>
    </row>
    <row r="64" s="53" customFormat="1" ht="26.25" customHeight="1" spans="1:21">
      <c r="A64" s="54"/>
      <c r="B64" s="54"/>
      <c r="C64" s="54"/>
      <c r="D64" s="54"/>
      <c r="E64" s="54"/>
      <c r="F64" s="54"/>
      <c r="G64" s="54"/>
      <c r="H64" s="54"/>
      <c r="I64" s="54"/>
      <c r="J64" s="54"/>
      <c r="K64" s="54"/>
      <c r="L64" s="54"/>
      <c r="M64" s="54"/>
      <c r="N64" s="55"/>
      <c r="O64" s="54"/>
      <c r="P64" s="54"/>
      <c r="Q64" s="54"/>
      <c r="R64" s="54"/>
      <c r="S64" s="54"/>
      <c r="T64" s="54"/>
      <c r="U64" s="54"/>
    </row>
    <row r="65" s="53" customFormat="1" ht="26.25" customHeight="1" spans="1:21">
      <c r="A65" s="54"/>
      <c r="B65" s="54"/>
      <c r="C65" s="54"/>
      <c r="D65" s="54"/>
      <c r="E65" s="54"/>
      <c r="F65" s="54"/>
      <c r="G65" s="54"/>
      <c r="H65" s="54"/>
      <c r="I65" s="54"/>
      <c r="J65" s="54"/>
      <c r="K65" s="54"/>
      <c r="L65" s="54"/>
      <c r="M65" s="54"/>
      <c r="N65" s="55"/>
      <c r="O65" s="54"/>
      <c r="P65" s="54"/>
      <c r="Q65" s="54"/>
      <c r="R65" s="54"/>
      <c r="S65" s="54"/>
      <c r="T65" s="54"/>
      <c r="U65" s="54"/>
    </row>
    <row r="66" s="53" customFormat="1" ht="26.25" customHeight="1" spans="1:21">
      <c r="A66" s="54"/>
      <c r="B66" s="54"/>
      <c r="C66" s="54"/>
      <c r="D66" s="54"/>
      <c r="E66" s="54"/>
      <c r="F66" s="54"/>
      <c r="G66" s="54"/>
      <c r="H66" s="54"/>
      <c r="I66" s="54"/>
      <c r="J66" s="54"/>
      <c r="K66" s="54"/>
      <c r="L66" s="54"/>
      <c r="M66" s="54"/>
      <c r="N66" s="55"/>
      <c r="O66" s="54"/>
      <c r="P66" s="54"/>
      <c r="Q66" s="54"/>
      <c r="R66" s="54"/>
      <c r="S66" s="54"/>
      <c r="T66" s="54"/>
      <c r="U66" s="54"/>
    </row>
    <row r="67" s="53" customFormat="1" ht="26.25" customHeight="1" spans="1:21">
      <c r="A67" s="54"/>
      <c r="B67" s="54"/>
      <c r="C67" s="54"/>
      <c r="D67" s="54"/>
      <c r="E67" s="54"/>
      <c r="F67" s="54"/>
      <c r="G67" s="54"/>
      <c r="H67" s="54"/>
      <c r="I67" s="54"/>
      <c r="J67" s="54"/>
      <c r="K67" s="54"/>
      <c r="L67" s="54"/>
      <c r="M67" s="54"/>
      <c r="N67" s="55"/>
      <c r="O67" s="54"/>
      <c r="P67" s="54"/>
      <c r="Q67" s="54"/>
      <c r="R67" s="54"/>
      <c r="S67" s="54"/>
      <c r="T67" s="54"/>
      <c r="U67" s="54"/>
    </row>
    <row r="68" s="53" customFormat="1" ht="26.25" customHeight="1" spans="1:21">
      <c r="A68" s="54"/>
      <c r="B68" s="54"/>
      <c r="C68" s="54"/>
      <c r="D68" s="54"/>
      <c r="E68" s="54"/>
      <c r="F68" s="54"/>
      <c r="G68" s="54"/>
      <c r="H68" s="54"/>
      <c r="I68" s="54"/>
      <c r="J68" s="54"/>
      <c r="K68" s="54"/>
      <c r="L68" s="54"/>
      <c r="M68" s="54"/>
      <c r="N68" s="55"/>
      <c r="O68" s="54"/>
      <c r="P68" s="54"/>
      <c r="Q68" s="54"/>
      <c r="R68" s="54"/>
      <c r="S68" s="54"/>
      <c r="T68" s="54"/>
      <c r="U68" s="54"/>
    </row>
    <row r="69" s="53" customFormat="1" ht="26.25" customHeight="1" spans="1:21">
      <c r="A69" s="54"/>
      <c r="B69" s="54"/>
      <c r="C69" s="54"/>
      <c r="D69" s="54"/>
      <c r="E69" s="54"/>
      <c r="F69" s="54"/>
      <c r="G69" s="54"/>
      <c r="H69" s="54"/>
      <c r="I69" s="54"/>
      <c r="J69" s="54"/>
      <c r="K69" s="54"/>
      <c r="L69" s="54"/>
      <c r="M69" s="54"/>
      <c r="N69" s="55"/>
      <c r="O69" s="54"/>
      <c r="P69" s="54"/>
      <c r="Q69" s="54"/>
      <c r="R69" s="54"/>
      <c r="S69" s="54"/>
      <c r="T69" s="54"/>
      <c r="U69" s="54"/>
    </row>
    <row r="70" s="53" customFormat="1" ht="26.25" customHeight="1" spans="1:21">
      <c r="A70" s="54"/>
      <c r="B70" s="54"/>
      <c r="C70" s="54"/>
      <c r="D70" s="54"/>
      <c r="E70" s="54"/>
      <c r="F70" s="54"/>
      <c r="G70" s="54"/>
      <c r="H70" s="54"/>
      <c r="I70" s="54"/>
      <c r="J70" s="54"/>
      <c r="K70" s="54"/>
      <c r="L70" s="54"/>
      <c r="M70" s="54"/>
      <c r="N70" s="55"/>
      <c r="O70" s="54"/>
      <c r="P70" s="54"/>
      <c r="Q70" s="54"/>
      <c r="R70" s="54"/>
      <c r="S70" s="54"/>
      <c r="T70" s="54"/>
      <c r="U70" s="54"/>
    </row>
    <row r="71" s="53" customFormat="1" ht="26.25" customHeight="1" spans="1:21">
      <c r="A71" s="54"/>
      <c r="B71" s="54"/>
      <c r="C71" s="54"/>
      <c r="D71" s="54"/>
      <c r="E71" s="54"/>
      <c r="F71" s="54"/>
      <c r="G71" s="54"/>
      <c r="H71" s="54"/>
      <c r="I71" s="54"/>
      <c r="J71" s="54"/>
      <c r="K71" s="54"/>
      <c r="L71" s="54"/>
      <c r="M71" s="54"/>
      <c r="N71" s="55"/>
      <c r="O71" s="54"/>
      <c r="P71" s="54"/>
      <c r="Q71" s="54"/>
      <c r="R71" s="54"/>
      <c r="S71" s="54"/>
      <c r="T71" s="54"/>
      <c r="U71" s="54"/>
    </row>
    <row r="72" s="53" customFormat="1" ht="26.25" customHeight="1" spans="1:21">
      <c r="A72" s="54"/>
      <c r="B72" s="54"/>
      <c r="C72" s="54"/>
      <c r="D72" s="54"/>
      <c r="E72" s="54"/>
      <c r="F72" s="54"/>
      <c r="G72" s="54"/>
      <c r="H72" s="54"/>
      <c r="I72" s="54"/>
      <c r="J72" s="54"/>
      <c r="K72" s="54"/>
      <c r="L72" s="54"/>
      <c r="M72" s="54"/>
      <c r="N72" s="55"/>
      <c r="O72" s="54"/>
      <c r="P72" s="54"/>
      <c r="Q72" s="54"/>
      <c r="R72" s="54"/>
      <c r="S72" s="54"/>
      <c r="T72" s="54"/>
      <c r="U72" s="54"/>
    </row>
    <row r="73" s="53" customFormat="1" ht="26.25" customHeight="1" spans="1:21">
      <c r="A73" s="54"/>
      <c r="B73" s="54"/>
      <c r="C73" s="54"/>
      <c r="D73" s="54"/>
      <c r="E73" s="54"/>
      <c r="F73" s="54"/>
      <c r="G73" s="54"/>
      <c r="H73" s="54"/>
      <c r="I73" s="54"/>
      <c r="J73" s="54"/>
      <c r="K73" s="54"/>
      <c r="L73" s="54"/>
      <c r="M73" s="54"/>
      <c r="N73" s="55"/>
      <c r="O73" s="54"/>
      <c r="P73" s="54"/>
      <c r="Q73" s="54"/>
      <c r="R73" s="54"/>
      <c r="S73" s="54"/>
      <c r="T73" s="54"/>
      <c r="U73" s="54"/>
    </row>
    <row r="74" s="53" customFormat="1" ht="26.25" customHeight="1" spans="1:21">
      <c r="A74" s="54"/>
      <c r="B74" s="54"/>
      <c r="C74" s="54"/>
      <c r="D74" s="54"/>
      <c r="E74" s="54"/>
      <c r="F74" s="54"/>
      <c r="G74" s="54"/>
      <c r="H74" s="54"/>
      <c r="I74" s="54"/>
      <c r="J74" s="54"/>
      <c r="K74" s="54"/>
      <c r="L74" s="54"/>
      <c r="M74" s="54"/>
      <c r="N74" s="55"/>
      <c r="O74" s="54"/>
      <c r="P74" s="54"/>
      <c r="Q74" s="54"/>
      <c r="R74" s="54"/>
      <c r="S74" s="54"/>
      <c r="T74" s="54"/>
      <c r="U74" s="54"/>
    </row>
    <row r="75" s="53" customFormat="1" ht="26.25" customHeight="1" spans="1:21">
      <c r="A75" s="54"/>
      <c r="B75" s="54"/>
      <c r="C75" s="54"/>
      <c r="D75" s="54"/>
      <c r="E75" s="54"/>
      <c r="F75" s="54"/>
      <c r="G75" s="54"/>
      <c r="H75" s="54"/>
      <c r="I75" s="54"/>
      <c r="J75" s="54"/>
      <c r="K75" s="54"/>
      <c r="L75" s="54"/>
      <c r="M75" s="54"/>
      <c r="N75" s="55"/>
      <c r="O75" s="54"/>
      <c r="P75" s="54"/>
      <c r="Q75" s="54"/>
      <c r="R75" s="54"/>
      <c r="S75" s="54"/>
      <c r="T75" s="54"/>
      <c r="U75" s="54"/>
    </row>
    <row r="76" s="53" customFormat="1" ht="26.25" customHeight="1" spans="1:21">
      <c r="A76" s="54"/>
      <c r="B76" s="54"/>
      <c r="C76" s="54"/>
      <c r="D76" s="54"/>
      <c r="E76" s="54"/>
      <c r="F76" s="54"/>
      <c r="G76" s="54"/>
      <c r="H76" s="54"/>
      <c r="I76" s="54"/>
      <c r="J76" s="54"/>
      <c r="K76" s="54"/>
      <c r="L76" s="54"/>
      <c r="M76" s="54"/>
      <c r="N76" s="55"/>
      <c r="O76" s="54"/>
      <c r="P76" s="54"/>
      <c r="Q76" s="54"/>
      <c r="R76" s="54"/>
      <c r="S76" s="54"/>
      <c r="T76" s="54"/>
      <c r="U76" s="54"/>
    </row>
    <row r="77" s="53" customFormat="1" ht="26.25" customHeight="1" spans="1:21">
      <c r="A77" s="54"/>
      <c r="B77" s="54"/>
      <c r="C77" s="54"/>
      <c r="D77" s="54"/>
      <c r="E77" s="54"/>
      <c r="F77" s="54"/>
      <c r="G77" s="54"/>
      <c r="H77" s="54"/>
      <c r="I77" s="54"/>
      <c r="J77" s="54"/>
      <c r="K77" s="54"/>
      <c r="L77" s="54"/>
      <c r="M77" s="54"/>
      <c r="N77" s="55"/>
      <c r="O77" s="54"/>
      <c r="P77" s="54"/>
      <c r="Q77" s="54"/>
      <c r="R77" s="54"/>
      <c r="S77" s="54"/>
      <c r="T77" s="54"/>
      <c r="U77" s="54"/>
    </row>
    <row r="78" s="53" customFormat="1" ht="26.25" customHeight="1" spans="1:21">
      <c r="A78" s="54"/>
      <c r="B78" s="54"/>
      <c r="C78" s="54"/>
      <c r="D78" s="54"/>
      <c r="E78" s="54"/>
      <c r="F78" s="54"/>
      <c r="G78" s="54"/>
      <c r="H78" s="54"/>
      <c r="I78" s="54"/>
      <c r="J78" s="54"/>
      <c r="K78" s="54"/>
      <c r="L78" s="54"/>
      <c r="M78" s="54"/>
      <c r="N78" s="55"/>
      <c r="O78" s="54"/>
      <c r="P78" s="54"/>
      <c r="Q78" s="54"/>
      <c r="R78" s="54"/>
      <c r="S78" s="54"/>
      <c r="T78" s="54"/>
      <c r="U78" s="54"/>
    </row>
    <row r="79" s="53" customFormat="1" ht="26.25" customHeight="1" spans="1:21">
      <c r="A79" s="54"/>
      <c r="B79" s="54"/>
      <c r="C79" s="54"/>
      <c r="D79" s="54"/>
      <c r="E79" s="54"/>
      <c r="F79" s="54"/>
      <c r="G79" s="54"/>
      <c r="H79" s="54"/>
      <c r="I79" s="54"/>
      <c r="J79" s="54"/>
      <c r="K79" s="54"/>
      <c r="L79" s="54"/>
      <c r="M79" s="54"/>
      <c r="N79" s="55"/>
      <c r="O79" s="54"/>
      <c r="P79" s="54"/>
      <c r="Q79" s="54"/>
      <c r="R79" s="54"/>
      <c r="S79" s="54"/>
      <c r="T79" s="54"/>
      <c r="U79" s="54"/>
    </row>
    <row r="80" s="53" customFormat="1" ht="26.25" customHeight="1" spans="1:21">
      <c r="A80" s="54"/>
      <c r="B80" s="54"/>
      <c r="C80" s="54"/>
      <c r="D80" s="54"/>
      <c r="E80" s="54"/>
      <c r="F80" s="54"/>
      <c r="G80" s="54"/>
      <c r="H80" s="54"/>
      <c r="I80" s="54"/>
      <c r="J80" s="54"/>
      <c r="K80" s="54"/>
      <c r="L80" s="54"/>
      <c r="M80" s="54"/>
      <c r="N80" s="55"/>
      <c r="O80" s="54"/>
      <c r="P80" s="54"/>
      <c r="Q80" s="54"/>
      <c r="R80" s="54"/>
      <c r="S80" s="54"/>
      <c r="T80" s="54"/>
      <c r="U80" s="54"/>
    </row>
    <row r="81" s="53" customFormat="1" ht="26.25" customHeight="1" spans="1:21">
      <c r="A81" s="54"/>
      <c r="B81" s="54"/>
      <c r="C81" s="54"/>
      <c r="D81" s="54"/>
      <c r="E81" s="54"/>
      <c r="F81" s="54"/>
      <c r="G81" s="54"/>
      <c r="H81" s="54"/>
      <c r="I81" s="54"/>
      <c r="J81" s="54"/>
      <c r="K81" s="54"/>
      <c r="L81" s="54"/>
      <c r="M81" s="54"/>
      <c r="N81" s="55"/>
      <c r="O81" s="54"/>
      <c r="P81" s="54"/>
      <c r="Q81" s="54"/>
      <c r="R81" s="54"/>
      <c r="S81" s="54"/>
      <c r="T81" s="54"/>
      <c r="U81" s="54"/>
    </row>
    <row r="82" s="53" customFormat="1" ht="26.25" customHeight="1" spans="1:21">
      <c r="A82" s="54"/>
      <c r="B82" s="54"/>
      <c r="C82" s="54"/>
      <c r="D82" s="54"/>
      <c r="E82" s="54"/>
      <c r="F82" s="54"/>
      <c r="G82" s="54"/>
      <c r="H82" s="54"/>
      <c r="I82" s="54"/>
      <c r="J82" s="54"/>
      <c r="K82" s="54"/>
      <c r="L82" s="54"/>
      <c r="M82" s="54"/>
      <c r="N82" s="55"/>
      <c r="O82" s="54"/>
      <c r="P82" s="54"/>
      <c r="Q82" s="54"/>
      <c r="R82" s="54"/>
      <c r="S82" s="54"/>
      <c r="T82" s="54"/>
      <c r="U82" s="54"/>
    </row>
    <row r="83" s="53" customFormat="1" ht="26.25" customHeight="1" spans="1:21">
      <c r="A83" s="54"/>
      <c r="B83" s="54"/>
      <c r="C83" s="54"/>
      <c r="D83" s="54"/>
      <c r="E83" s="54"/>
      <c r="F83" s="54"/>
      <c r="G83" s="54"/>
      <c r="H83" s="54"/>
      <c r="I83" s="54"/>
      <c r="J83" s="54"/>
      <c r="K83" s="54"/>
      <c r="L83" s="54"/>
      <c r="M83" s="54"/>
      <c r="N83" s="55"/>
      <c r="O83" s="54"/>
      <c r="P83" s="54"/>
      <c r="Q83" s="54"/>
      <c r="R83" s="54"/>
      <c r="S83" s="54"/>
      <c r="T83" s="54"/>
      <c r="U83" s="54"/>
    </row>
    <row r="84" s="53" customFormat="1" ht="26.25" customHeight="1" spans="1:21">
      <c r="A84" s="54"/>
      <c r="B84" s="54"/>
      <c r="C84" s="54"/>
      <c r="D84" s="54"/>
      <c r="E84" s="54"/>
      <c r="F84" s="54"/>
      <c r="G84" s="54"/>
      <c r="H84" s="54"/>
      <c r="I84" s="54"/>
      <c r="J84" s="54"/>
      <c r="K84" s="54"/>
      <c r="L84" s="54"/>
      <c r="M84" s="54"/>
      <c r="N84" s="55"/>
      <c r="O84" s="54"/>
      <c r="P84" s="54"/>
      <c r="Q84" s="54"/>
      <c r="R84" s="54"/>
      <c r="S84" s="54"/>
      <c r="T84" s="54"/>
      <c r="U84" s="54"/>
    </row>
    <row r="85" s="53" customFormat="1" ht="26.25" customHeight="1" spans="1:21">
      <c r="A85" s="54"/>
      <c r="B85" s="54"/>
      <c r="C85" s="54"/>
      <c r="D85" s="54"/>
      <c r="E85" s="54"/>
      <c r="F85" s="54"/>
      <c r="G85" s="54"/>
      <c r="H85" s="54"/>
      <c r="I85" s="54"/>
      <c r="J85" s="54"/>
      <c r="K85" s="54"/>
      <c r="L85" s="54"/>
      <c r="M85" s="54"/>
      <c r="N85" s="55"/>
      <c r="O85" s="54"/>
      <c r="P85" s="54"/>
      <c r="Q85" s="54"/>
      <c r="R85" s="54"/>
      <c r="S85" s="54"/>
      <c r="T85" s="54"/>
      <c r="U85" s="54"/>
    </row>
    <row r="86" s="53" customFormat="1" ht="26.25" customHeight="1" spans="1:21">
      <c r="A86" s="54"/>
      <c r="B86" s="54"/>
      <c r="C86" s="54"/>
      <c r="D86" s="54"/>
      <c r="E86" s="54"/>
      <c r="F86" s="54"/>
      <c r="G86" s="54"/>
      <c r="H86" s="54"/>
      <c r="I86" s="54"/>
      <c r="J86" s="54"/>
      <c r="K86" s="54"/>
      <c r="L86" s="54"/>
      <c r="M86" s="54"/>
      <c r="N86" s="55"/>
      <c r="O86" s="54"/>
      <c r="P86" s="54"/>
      <c r="Q86" s="54"/>
      <c r="R86" s="54"/>
      <c r="S86" s="54"/>
      <c r="T86" s="54"/>
      <c r="U86" s="54"/>
    </row>
    <row r="87" s="53" customFormat="1" ht="26.25" customHeight="1" spans="1:21">
      <c r="A87" s="54"/>
      <c r="B87" s="54"/>
      <c r="C87" s="54"/>
      <c r="D87" s="54"/>
      <c r="E87" s="54"/>
      <c r="F87" s="54"/>
      <c r="G87" s="54"/>
      <c r="H87" s="54"/>
      <c r="I87" s="54"/>
      <c r="J87" s="54"/>
      <c r="K87" s="54"/>
      <c r="L87" s="54"/>
      <c r="M87" s="54"/>
      <c r="N87" s="55"/>
      <c r="O87" s="54"/>
      <c r="P87" s="54"/>
      <c r="Q87" s="54"/>
      <c r="R87" s="54"/>
      <c r="S87" s="54"/>
      <c r="T87" s="54"/>
      <c r="U87" s="54"/>
    </row>
    <row r="88" s="53" customFormat="1" ht="26.25" customHeight="1" spans="1:21">
      <c r="A88" s="54"/>
      <c r="B88" s="54"/>
      <c r="C88" s="54"/>
      <c r="D88" s="54"/>
      <c r="E88" s="54"/>
      <c r="F88" s="54"/>
      <c r="G88" s="54"/>
      <c r="H88" s="54"/>
      <c r="I88" s="54"/>
      <c r="J88" s="54"/>
      <c r="K88" s="54"/>
      <c r="L88" s="54"/>
      <c r="M88" s="54"/>
      <c r="N88" s="55"/>
      <c r="O88" s="54"/>
      <c r="P88" s="54"/>
      <c r="Q88" s="54"/>
      <c r="R88" s="54"/>
      <c r="S88" s="54"/>
      <c r="T88" s="54"/>
      <c r="U88" s="54"/>
    </row>
    <row r="89" s="53" customFormat="1" ht="26.25" customHeight="1" spans="1:21">
      <c r="A89" s="54"/>
      <c r="B89" s="54"/>
      <c r="C89" s="54"/>
      <c r="D89" s="54"/>
      <c r="E89" s="54"/>
      <c r="F89" s="54"/>
      <c r="G89" s="54"/>
      <c r="H89" s="54"/>
      <c r="I89" s="54"/>
      <c r="J89" s="54"/>
      <c r="K89" s="54"/>
      <c r="L89" s="54"/>
      <c r="M89" s="54"/>
      <c r="N89" s="55"/>
      <c r="O89" s="54"/>
      <c r="P89" s="54"/>
      <c r="Q89" s="54"/>
      <c r="R89" s="54"/>
      <c r="S89" s="54"/>
      <c r="T89" s="54"/>
      <c r="U89" s="54"/>
    </row>
    <row r="90" s="53" customFormat="1" ht="26.25" customHeight="1" spans="1:21">
      <c r="A90" s="54"/>
      <c r="B90" s="54"/>
      <c r="C90" s="54"/>
      <c r="D90" s="54"/>
      <c r="E90" s="54"/>
      <c r="F90" s="54"/>
      <c r="G90" s="54"/>
      <c r="H90" s="54"/>
      <c r="I90" s="54"/>
      <c r="J90" s="54"/>
      <c r="K90" s="54"/>
      <c r="L90" s="54"/>
      <c r="M90" s="54"/>
      <c r="N90" s="55"/>
      <c r="O90" s="54"/>
      <c r="P90" s="54"/>
      <c r="Q90" s="54"/>
      <c r="R90" s="54"/>
      <c r="S90" s="54"/>
      <c r="T90" s="54"/>
      <c r="U90" s="54"/>
    </row>
    <row r="91" s="53" customFormat="1" ht="26.25" customHeight="1" spans="1:21">
      <c r="A91" s="54"/>
      <c r="B91" s="54"/>
      <c r="C91" s="54"/>
      <c r="D91" s="54"/>
      <c r="E91" s="54"/>
      <c r="F91" s="54"/>
      <c r="G91" s="54"/>
      <c r="H91" s="54"/>
      <c r="I91" s="54"/>
      <c r="J91" s="54"/>
      <c r="K91" s="54"/>
      <c r="L91" s="54"/>
      <c r="M91" s="54"/>
      <c r="N91" s="55"/>
      <c r="O91" s="54"/>
      <c r="P91" s="54"/>
      <c r="Q91" s="54"/>
      <c r="R91" s="54"/>
      <c r="S91" s="54"/>
      <c r="T91" s="54"/>
      <c r="U91" s="54"/>
    </row>
    <row r="92" s="53" customFormat="1" ht="26.25" customHeight="1" spans="1:21">
      <c r="A92" s="54"/>
      <c r="B92" s="54"/>
      <c r="C92" s="54"/>
      <c r="D92" s="54"/>
      <c r="E92" s="54"/>
      <c r="F92" s="54"/>
      <c r="G92" s="54"/>
      <c r="H92" s="54"/>
      <c r="I92" s="54"/>
      <c r="J92" s="54"/>
      <c r="K92" s="54"/>
      <c r="L92" s="54"/>
      <c r="M92" s="54"/>
      <c r="N92" s="55"/>
      <c r="O92" s="54"/>
      <c r="P92" s="54"/>
      <c r="Q92" s="54"/>
      <c r="R92" s="54"/>
      <c r="S92" s="54"/>
      <c r="T92" s="54"/>
      <c r="U92" s="54"/>
    </row>
    <row r="93" s="53" customFormat="1" ht="26.25" customHeight="1" spans="1:21">
      <c r="A93" s="54"/>
      <c r="B93" s="54"/>
      <c r="C93" s="54"/>
      <c r="D93" s="54"/>
      <c r="E93" s="54"/>
      <c r="F93" s="54"/>
      <c r="G93" s="54"/>
      <c r="H93" s="54"/>
      <c r="I93" s="54"/>
      <c r="J93" s="54"/>
      <c r="K93" s="54"/>
      <c r="L93" s="54"/>
      <c r="M93" s="54"/>
      <c r="N93" s="55"/>
      <c r="O93" s="54"/>
      <c r="P93" s="54"/>
      <c r="Q93" s="54"/>
      <c r="R93" s="54"/>
      <c r="S93" s="54"/>
      <c r="T93" s="54"/>
      <c r="U93" s="54"/>
    </row>
    <row r="94" s="53" customFormat="1" ht="26.25" customHeight="1" spans="1:21">
      <c r="A94" s="54"/>
      <c r="B94" s="54"/>
      <c r="C94" s="54"/>
      <c r="D94" s="54"/>
      <c r="E94" s="54"/>
      <c r="F94" s="54"/>
      <c r="G94" s="54"/>
      <c r="H94" s="54"/>
      <c r="I94" s="54"/>
      <c r="J94" s="54"/>
      <c r="K94" s="54"/>
      <c r="L94" s="54"/>
      <c r="M94" s="54"/>
      <c r="N94" s="55"/>
      <c r="O94" s="54"/>
      <c r="P94" s="54"/>
      <c r="Q94" s="54"/>
      <c r="R94" s="54"/>
      <c r="S94" s="54"/>
      <c r="T94" s="54"/>
      <c r="U94" s="54"/>
    </row>
    <row r="95" s="53" customFormat="1" ht="26.25" customHeight="1" spans="1:21">
      <c r="A95" s="54"/>
      <c r="B95" s="54"/>
      <c r="C95" s="54"/>
      <c r="D95" s="54"/>
      <c r="E95" s="54"/>
      <c r="F95" s="54"/>
      <c r="G95" s="54"/>
      <c r="H95" s="54"/>
      <c r="I95" s="54"/>
      <c r="J95" s="54"/>
      <c r="K95" s="54"/>
      <c r="L95" s="54"/>
      <c r="M95" s="54"/>
      <c r="N95" s="55"/>
      <c r="O95" s="54"/>
      <c r="P95" s="54"/>
      <c r="Q95" s="54"/>
      <c r="R95" s="54"/>
      <c r="S95" s="54"/>
      <c r="T95" s="54"/>
      <c r="U95" s="54"/>
    </row>
    <row r="96" s="53" customFormat="1" ht="26.25" customHeight="1" spans="1:21">
      <c r="A96" s="54"/>
      <c r="B96" s="54"/>
      <c r="C96" s="54"/>
      <c r="D96" s="54"/>
      <c r="E96" s="54"/>
      <c r="F96" s="54"/>
      <c r="G96" s="54"/>
      <c r="H96" s="54"/>
      <c r="I96" s="54"/>
      <c r="J96" s="54"/>
      <c r="K96" s="54"/>
      <c r="L96" s="54"/>
      <c r="M96" s="54"/>
      <c r="N96" s="55"/>
      <c r="O96" s="54"/>
      <c r="P96" s="54"/>
      <c r="Q96" s="54"/>
      <c r="R96" s="54"/>
      <c r="S96" s="54"/>
      <c r="T96" s="54"/>
      <c r="U96" s="54"/>
    </row>
    <row r="97" s="53" customFormat="1" ht="26.25" customHeight="1" spans="1:21">
      <c r="A97" s="54"/>
      <c r="B97" s="54"/>
      <c r="C97" s="54"/>
      <c r="D97" s="54"/>
      <c r="E97" s="54"/>
      <c r="F97" s="54"/>
      <c r="G97" s="54"/>
      <c r="H97" s="54"/>
      <c r="I97" s="54"/>
      <c r="J97" s="54"/>
      <c r="K97" s="54"/>
      <c r="L97" s="54"/>
      <c r="M97" s="54"/>
      <c r="N97" s="55"/>
      <c r="O97" s="54"/>
      <c r="P97" s="54"/>
      <c r="Q97" s="54"/>
      <c r="R97" s="54"/>
      <c r="S97" s="54"/>
      <c r="T97" s="54"/>
      <c r="U97" s="54"/>
    </row>
    <row r="98" s="53" customFormat="1" ht="26.25" customHeight="1" spans="1:21">
      <c r="A98" s="54"/>
      <c r="B98" s="54"/>
      <c r="C98" s="54"/>
      <c r="D98" s="54"/>
      <c r="E98" s="54"/>
      <c r="F98" s="54"/>
      <c r="G98" s="54"/>
      <c r="H98" s="54"/>
      <c r="I98" s="54"/>
      <c r="J98" s="54"/>
      <c r="K98" s="54"/>
      <c r="L98" s="54"/>
      <c r="M98" s="54"/>
      <c r="N98" s="55"/>
      <c r="O98" s="54"/>
      <c r="P98" s="54"/>
      <c r="Q98" s="54"/>
      <c r="R98" s="54"/>
      <c r="S98" s="54"/>
      <c r="T98" s="54"/>
      <c r="U98" s="54"/>
    </row>
    <row r="99" s="53" customFormat="1" ht="26.25" customHeight="1" spans="1:21">
      <c r="A99" s="54"/>
      <c r="B99" s="54"/>
      <c r="C99" s="54"/>
      <c r="D99" s="54"/>
      <c r="E99" s="54"/>
      <c r="F99" s="54"/>
      <c r="G99" s="54"/>
      <c r="H99" s="54"/>
      <c r="I99" s="54"/>
      <c r="J99" s="54"/>
      <c r="K99" s="54"/>
      <c r="L99" s="54"/>
      <c r="M99" s="54"/>
      <c r="N99" s="55"/>
      <c r="O99" s="54"/>
      <c r="P99" s="54"/>
      <c r="Q99" s="54"/>
      <c r="R99" s="54"/>
      <c r="S99" s="54"/>
      <c r="T99" s="54"/>
      <c r="U99" s="54"/>
    </row>
    <row r="100" s="53" customFormat="1" ht="26.25" customHeight="1" spans="1:21">
      <c r="A100" s="54"/>
      <c r="B100" s="54"/>
      <c r="C100" s="54"/>
      <c r="D100" s="54"/>
      <c r="E100" s="54"/>
      <c r="F100" s="54"/>
      <c r="G100" s="54"/>
      <c r="H100" s="54"/>
      <c r="I100" s="54"/>
      <c r="J100" s="54"/>
      <c r="K100" s="54"/>
      <c r="L100" s="54"/>
      <c r="M100" s="54"/>
      <c r="N100" s="55"/>
      <c r="O100" s="54"/>
      <c r="P100" s="54"/>
      <c r="Q100" s="54"/>
      <c r="R100" s="54"/>
      <c r="S100" s="54"/>
      <c r="T100" s="54"/>
      <c r="U100" s="54"/>
    </row>
    <row r="101" s="53" customFormat="1" ht="26.25" customHeight="1" spans="1:21">
      <c r="A101" s="54"/>
      <c r="B101" s="54"/>
      <c r="C101" s="54"/>
      <c r="D101" s="54"/>
      <c r="E101" s="54"/>
      <c r="F101" s="54"/>
      <c r="G101" s="54"/>
      <c r="H101" s="54"/>
      <c r="I101" s="54"/>
      <c r="J101" s="54"/>
      <c r="K101" s="54"/>
      <c r="L101" s="54"/>
      <c r="M101" s="54"/>
      <c r="N101" s="55"/>
      <c r="O101" s="54"/>
      <c r="P101" s="54"/>
      <c r="Q101" s="54"/>
      <c r="R101" s="54"/>
      <c r="S101" s="54"/>
      <c r="T101" s="54"/>
      <c r="U101" s="54"/>
    </row>
    <row r="102" s="53" customFormat="1" ht="26.25" customHeight="1" spans="1:21">
      <c r="A102" s="54"/>
      <c r="B102" s="54"/>
      <c r="C102" s="54"/>
      <c r="D102" s="54"/>
      <c r="E102" s="54"/>
      <c r="F102" s="54"/>
      <c r="G102" s="54"/>
      <c r="H102" s="54"/>
      <c r="I102" s="54"/>
      <c r="J102" s="54"/>
      <c r="K102" s="54"/>
      <c r="L102" s="54"/>
      <c r="M102" s="54"/>
      <c r="N102" s="55"/>
      <c r="O102" s="54"/>
      <c r="P102" s="54"/>
      <c r="Q102" s="54"/>
      <c r="R102" s="54"/>
      <c r="S102" s="54"/>
      <c r="T102" s="54"/>
      <c r="U102" s="54"/>
    </row>
    <row r="103" s="53" customFormat="1" ht="26.25" customHeight="1" spans="1:21">
      <c r="A103" s="54"/>
      <c r="B103" s="54"/>
      <c r="C103" s="54"/>
      <c r="D103" s="54"/>
      <c r="E103" s="54"/>
      <c r="F103" s="54"/>
      <c r="G103" s="54"/>
      <c r="H103" s="54"/>
      <c r="I103" s="54"/>
      <c r="J103" s="54"/>
      <c r="K103" s="54"/>
      <c r="L103" s="54"/>
      <c r="M103" s="54"/>
      <c r="N103" s="55"/>
      <c r="O103" s="54"/>
      <c r="P103" s="54"/>
      <c r="Q103" s="54"/>
      <c r="R103" s="54"/>
      <c r="S103" s="54"/>
      <c r="T103" s="54"/>
      <c r="U103" s="54"/>
    </row>
    <row r="104" s="53" customFormat="1" ht="26.25" customHeight="1" spans="1:21">
      <c r="A104" s="54"/>
      <c r="B104" s="54"/>
      <c r="C104" s="54"/>
      <c r="D104" s="54"/>
      <c r="E104" s="54"/>
      <c r="F104" s="54"/>
      <c r="G104" s="54"/>
      <c r="H104" s="54"/>
      <c r="I104" s="54"/>
      <c r="J104" s="54"/>
      <c r="K104" s="54"/>
      <c r="L104" s="54"/>
      <c r="M104" s="54"/>
      <c r="N104" s="55"/>
      <c r="O104" s="54"/>
      <c r="P104" s="54"/>
      <c r="Q104" s="54"/>
      <c r="R104" s="54"/>
      <c r="S104" s="54"/>
      <c r="T104" s="54"/>
      <c r="U104" s="54"/>
    </row>
    <row r="105" s="53" customFormat="1" ht="26.25" customHeight="1" spans="1:21">
      <c r="A105" s="54"/>
      <c r="B105" s="54"/>
      <c r="C105" s="54"/>
      <c r="D105" s="54"/>
      <c r="E105" s="54"/>
      <c r="F105" s="54"/>
      <c r="G105" s="54"/>
      <c r="H105" s="54"/>
      <c r="I105" s="54"/>
      <c r="J105" s="54"/>
      <c r="K105" s="54"/>
      <c r="L105" s="54"/>
      <c r="M105" s="54"/>
      <c r="N105" s="55"/>
      <c r="O105" s="54"/>
      <c r="P105" s="54"/>
      <c r="Q105" s="54"/>
      <c r="R105" s="54"/>
      <c r="S105" s="54"/>
      <c r="T105" s="54"/>
      <c r="U105" s="54"/>
    </row>
    <row r="106" s="53" customFormat="1" ht="26.25" customHeight="1" spans="1:21">
      <c r="A106" s="54"/>
      <c r="B106" s="54"/>
      <c r="C106" s="54"/>
      <c r="D106" s="54"/>
      <c r="E106" s="54"/>
      <c r="F106" s="54"/>
      <c r="G106" s="54"/>
      <c r="H106" s="54"/>
      <c r="I106" s="54"/>
      <c r="J106" s="54"/>
      <c r="K106" s="54"/>
      <c r="L106" s="54"/>
      <c r="M106" s="54"/>
      <c r="N106" s="55"/>
      <c r="O106" s="54"/>
      <c r="P106" s="54"/>
      <c r="Q106" s="54"/>
      <c r="R106" s="54"/>
      <c r="S106" s="54"/>
      <c r="T106" s="54"/>
      <c r="U106" s="54"/>
    </row>
    <row r="107" s="53" customFormat="1" ht="26.25" customHeight="1" spans="1:21">
      <c r="A107" s="54"/>
      <c r="B107" s="54"/>
      <c r="C107" s="54"/>
      <c r="D107" s="54"/>
      <c r="E107" s="54"/>
      <c r="F107" s="54"/>
      <c r="G107" s="54"/>
      <c r="H107" s="54"/>
      <c r="I107" s="54"/>
      <c r="J107" s="54"/>
      <c r="K107" s="54"/>
      <c r="L107" s="54"/>
      <c r="M107" s="54"/>
      <c r="N107" s="55"/>
      <c r="O107" s="54"/>
      <c r="P107" s="54"/>
      <c r="Q107" s="54"/>
      <c r="R107" s="54"/>
      <c r="S107" s="54"/>
      <c r="T107" s="54"/>
      <c r="U107" s="54"/>
    </row>
    <row r="108" s="53" customFormat="1" ht="26.25" customHeight="1" spans="1:21">
      <c r="A108" s="54"/>
      <c r="B108" s="54"/>
      <c r="C108" s="54"/>
      <c r="D108" s="54"/>
      <c r="E108" s="54"/>
      <c r="F108" s="54"/>
      <c r="G108" s="54"/>
      <c r="H108" s="54"/>
      <c r="I108" s="54"/>
      <c r="J108" s="54"/>
      <c r="K108" s="54"/>
      <c r="L108" s="54"/>
      <c r="M108" s="54"/>
      <c r="N108" s="55"/>
      <c r="O108" s="54"/>
      <c r="P108" s="54"/>
      <c r="Q108" s="54"/>
      <c r="R108" s="54"/>
      <c r="S108" s="54"/>
      <c r="T108" s="54"/>
      <c r="U108" s="54"/>
    </row>
    <row r="109" s="53" customFormat="1" ht="26.25" customHeight="1" spans="1:21">
      <c r="A109" s="54"/>
      <c r="B109" s="54"/>
      <c r="C109" s="54"/>
      <c r="D109" s="54"/>
      <c r="E109" s="54"/>
      <c r="F109" s="54"/>
      <c r="G109" s="54"/>
      <c r="H109" s="54"/>
      <c r="I109" s="54"/>
      <c r="J109" s="54"/>
      <c r="K109" s="54"/>
      <c r="L109" s="54"/>
      <c r="M109" s="54"/>
      <c r="N109" s="55"/>
      <c r="O109" s="54"/>
      <c r="P109" s="54"/>
      <c r="Q109" s="54"/>
      <c r="R109" s="54"/>
      <c r="S109" s="54"/>
      <c r="T109" s="54"/>
      <c r="U109" s="54"/>
    </row>
    <row r="110" s="53" customFormat="1" ht="26.25" customHeight="1" spans="1:21">
      <c r="A110" s="54"/>
      <c r="B110" s="54"/>
      <c r="C110" s="54"/>
      <c r="D110" s="54"/>
      <c r="E110" s="54"/>
      <c r="F110" s="54"/>
      <c r="G110" s="54"/>
      <c r="H110" s="54"/>
      <c r="I110" s="54"/>
      <c r="J110" s="54"/>
      <c r="K110" s="54"/>
      <c r="L110" s="54"/>
      <c r="M110" s="54"/>
      <c r="N110" s="55"/>
      <c r="O110" s="54"/>
      <c r="P110" s="54"/>
      <c r="Q110" s="54"/>
      <c r="R110" s="54"/>
      <c r="S110" s="54"/>
      <c r="T110" s="54"/>
      <c r="U110" s="54"/>
    </row>
    <row r="111" s="53" customFormat="1" ht="26.25" customHeight="1" spans="1:21">
      <c r="A111" s="54"/>
      <c r="B111" s="54"/>
      <c r="C111" s="54"/>
      <c r="D111" s="54"/>
      <c r="E111" s="54"/>
      <c r="F111" s="54"/>
      <c r="G111" s="54"/>
      <c r="H111" s="54"/>
      <c r="I111" s="54"/>
      <c r="J111" s="54"/>
      <c r="K111" s="54"/>
      <c r="L111" s="54"/>
      <c r="M111" s="54"/>
      <c r="N111" s="55"/>
      <c r="O111" s="54"/>
      <c r="P111" s="54"/>
      <c r="Q111" s="54"/>
      <c r="R111" s="54"/>
      <c r="S111" s="54"/>
      <c r="T111" s="54"/>
      <c r="U111" s="54"/>
    </row>
    <row r="112" s="53" customFormat="1" ht="26.25" customHeight="1" spans="1:21">
      <c r="A112" s="54"/>
      <c r="B112" s="54"/>
      <c r="C112" s="54"/>
      <c r="D112" s="54"/>
      <c r="E112" s="54"/>
      <c r="F112" s="54"/>
      <c r="G112" s="54"/>
      <c r="H112" s="54"/>
      <c r="I112" s="54"/>
      <c r="J112" s="54"/>
      <c r="K112" s="54"/>
      <c r="L112" s="54"/>
      <c r="M112" s="54"/>
      <c r="N112" s="55"/>
      <c r="O112" s="54"/>
      <c r="P112" s="54"/>
      <c r="Q112" s="54"/>
      <c r="R112" s="54"/>
      <c r="S112" s="54"/>
      <c r="T112" s="54"/>
      <c r="U112" s="54"/>
    </row>
    <row r="113" s="53" customFormat="1" ht="26.25" customHeight="1" spans="1:21">
      <c r="A113" s="54"/>
      <c r="B113" s="54"/>
      <c r="C113" s="54"/>
      <c r="D113" s="54"/>
      <c r="E113" s="54"/>
      <c r="F113" s="54"/>
      <c r="G113" s="54"/>
      <c r="H113" s="54"/>
      <c r="I113" s="54"/>
      <c r="J113" s="54"/>
      <c r="K113" s="54"/>
      <c r="L113" s="54"/>
      <c r="M113" s="54"/>
      <c r="N113" s="55"/>
      <c r="O113" s="54"/>
      <c r="P113" s="54"/>
      <c r="Q113" s="54"/>
      <c r="R113" s="54"/>
      <c r="S113" s="54"/>
      <c r="T113" s="54"/>
      <c r="U113" s="54"/>
    </row>
    <row r="114" s="53" customFormat="1" ht="26.25" customHeight="1" spans="1:21">
      <c r="A114" s="54"/>
      <c r="B114" s="54"/>
      <c r="C114" s="54"/>
      <c r="D114" s="54"/>
      <c r="E114" s="54"/>
      <c r="F114" s="54"/>
      <c r="G114" s="54"/>
      <c r="H114" s="54"/>
      <c r="I114" s="54"/>
      <c r="J114" s="54"/>
      <c r="K114" s="54"/>
      <c r="L114" s="54"/>
      <c r="M114" s="54"/>
      <c r="N114" s="55"/>
      <c r="O114" s="54"/>
      <c r="P114" s="54"/>
      <c r="Q114" s="54"/>
      <c r="R114" s="54"/>
      <c r="S114" s="54"/>
      <c r="T114" s="54"/>
      <c r="U114" s="54"/>
    </row>
    <row r="115" s="53" customFormat="1" ht="26.25" customHeight="1" spans="1:21">
      <c r="A115" s="54"/>
      <c r="B115" s="54"/>
      <c r="C115" s="54"/>
      <c r="D115" s="54"/>
      <c r="E115" s="54"/>
      <c r="F115" s="54"/>
      <c r="G115" s="54"/>
      <c r="H115" s="54"/>
      <c r="I115" s="54"/>
      <c r="J115" s="54"/>
      <c r="K115" s="54"/>
      <c r="L115" s="54"/>
      <c r="M115" s="54"/>
      <c r="N115" s="55"/>
      <c r="O115" s="54"/>
      <c r="P115" s="54"/>
      <c r="Q115" s="54"/>
      <c r="R115" s="54"/>
      <c r="S115" s="54"/>
      <c r="T115" s="54"/>
      <c r="U115" s="54"/>
    </row>
    <row r="116" s="53" customFormat="1" ht="26.25" customHeight="1" spans="1:21">
      <c r="A116" s="54"/>
      <c r="B116" s="54"/>
      <c r="C116" s="54"/>
      <c r="D116" s="54"/>
      <c r="E116" s="54"/>
      <c r="F116" s="54"/>
      <c r="G116" s="54"/>
      <c r="H116" s="54"/>
      <c r="I116" s="54"/>
      <c r="J116" s="54"/>
      <c r="K116" s="54"/>
      <c r="L116" s="54"/>
      <c r="M116" s="54"/>
      <c r="N116" s="55"/>
      <c r="O116" s="54"/>
      <c r="P116" s="54"/>
      <c r="Q116" s="54"/>
      <c r="R116" s="54"/>
      <c r="S116" s="54"/>
      <c r="T116" s="54"/>
      <c r="U116" s="54"/>
    </row>
    <row r="117" s="53" customFormat="1" ht="26.25" customHeight="1" spans="1:21">
      <c r="A117" s="54"/>
      <c r="B117" s="54"/>
      <c r="C117" s="54"/>
      <c r="D117" s="54"/>
      <c r="E117" s="54"/>
      <c r="F117" s="54"/>
      <c r="G117" s="54"/>
      <c r="H117" s="54"/>
      <c r="I117" s="54"/>
      <c r="J117" s="54"/>
      <c r="K117" s="54"/>
      <c r="L117" s="54"/>
      <c r="M117" s="54"/>
      <c r="N117" s="55"/>
      <c r="O117" s="54"/>
      <c r="P117" s="54"/>
      <c r="Q117" s="54"/>
      <c r="R117" s="54"/>
      <c r="S117" s="54"/>
      <c r="T117" s="54"/>
      <c r="U117" s="54"/>
    </row>
    <row r="118" s="53" customFormat="1" ht="26.25" customHeight="1" spans="1:21">
      <c r="A118" s="54"/>
      <c r="B118" s="54"/>
      <c r="C118" s="54"/>
      <c r="D118" s="54"/>
      <c r="E118" s="54"/>
      <c r="F118" s="54"/>
      <c r="G118" s="54"/>
      <c r="H118" s="54"/>
      <c r="I118" s="54"/>
      <c r="J118" s="54"/>
      <c r="K118" s="54"/>
      <c r="L118" s="54"/>
      <c r="M118" s="54"/>
      <c r="N118" s="55"/>
      <c r="O118" s="54"/>
      <c r="P118" s="54"/>
      <c r="Q118" s="54"/>
      <c r="R118" s="54"/>
      <c r="S118" s="54"/>
      <c r="T118" s="54"/>
      <c r="U118" s="54"/>
    </row>
    <row r="119" s="53" customFormat="1" ht="26.25" customHeight="1" spans="1:21">
      <c r="A119" s="54"/>
      <c r="B119" s="54"/>
      <c r="C119" s="54"/>
      <c r="D119" s="54"/>
      <c r="E119" s="54"/>
      <c r="F119" s="54"/>
      <c r="G119" s="54"/>
      <c r="H119" s="54"/>
      <c r="I119" s="54"/>
      <c r="J119" s="54"/>
      <c r="K119" s="54"/>
      <c r="L119" s="54"/>
      <c r="M119" s="54"/>
      <c r="N119" s="55"/>
      <c r="O119" s="54"/>
      <c r="P119" s="54"/>
      <c r="Q119" s="54"/>
      <c r="R119" s="54"/>
      <c r="S119" s="54"/>
      <c r="T119" s="54"/>
      <c r="U119" s="54"/>
    </row>
    <row r="120" s="53" customFormat="1" ht="26.25" customHeight="1" spans="1:21">
      <c r="A120" s="54"/>
      <c r="B120" s="54"/>
      <c r="C120" s="54"/>
      <c r="D120" s="54"/>
      <c r="E120" s="54"/>
      <c r="F120" s="54"/>
      <c r="G120" s="54"/>
      <c r="H120" s="54"/>
      <c r="I120" s="54"/>
      <c r="J120" s="54"/>
      <c r="K120" s="54"/>
      <c r="L120" s="54"/>
      <c r="M120" s="54"/>
      <c r="N120" s="55"/>
      <c r="O120" s="54"/>
      <c r="P120" s="54"/>
      <c r="Q120" s="54"/>
      <c r="R120" s="54"/>
      <c r="S120" s="54"/>
      <c r="T120" s="54"/>
      <c r="U120" s="54"/>
    </row>
    <row r="121" s="53" customFormat="1" ht="26.25" customHeight="1" spans="1:21">
      <c r="A121" s="54"/>
      <c r="B121" s="54"/>
      <c r="C121" s="54"/>
      <c r="D121" s="54"/>
      <c r="E121" s="54"/>
      <c r="F121" s="54"/>
      <c r="G121" s="54"/>
      <c r="H121" s="54"/>
      <c r="I121" s="54"/>
      <c r="J121" s="54"/>
      <c r="K121" s="54"/>
      <c r="L121" s="54"/>
      <c r="M121" s="54"/>
      <c r="N121" s="55"/>
      <c r="O121" s="54"/>
      <c r="P121" s="54"/>
      <c r="Q121" s="54"/>
      <c r="R121" s="54"/>
      <c r="S121" s="54"/>
      <c r="T121" s="54"/>
      <c r="U121" s="54"/>
    </row>
    <row r="122" s="53" customFormat="1" ht="26.25" customHeight="1" spans="1:21">
      <c r="A122" s="54"/>
      <c r="B122" s="54"/>
      <c r="C122" s="54"/>
      <c r="D122" s="54"/>
      <c r="E122" s="54"/>
      <c r="F122" s="54"/>
      <c r="G122" s="54"/>
      <c r="H122" s="54"/>
      <c r="I122" s="54"/>
      <c r="J122" s="54"/>
      <c r="K122" s="54"/>
      <c r="L122" s="54"/>
      <c r="M122" s="54"/>
      <c r="N122" s="55"/>
      <c r="O122" s="54"/>
      <c r="P122" s="54"/>
      <c r="Q122" s="54"/>
      <c r="R122" s="54"/>
      <c r="S122" s="54"/>
      <c r="T122" s="54"/>
      <c r="U122" s="54"/>
    </row>
    <row r="123" s="53" customFormat="1" ht="26.25" customHeight="1" spans="1:21">
      <c r="A123" s="54"/>
      <c r="B123" s="54"/>
      <c r="C123" s="54"/>
      <c r="D123" s="54"/>
      <c r="E123" s="54"/>
      <c r="F123" s="54"/>
      <c r="G123" s="54"/>
      <c r="H123" s="54"/>
      <c r="I123" s="54"/>
      <c r="J123" s="54"/>
      <c r="K123" s="54"/>
      <c r="L123" s="54"/>
      <c r="M123" s="54"/>
      <c r="N123" s="55"/>
      <c r="O123" s="54"/>
      <c r="P123" s="54"/>
      <c r="Q123" s="54"/>
      <c r="R123" s="54"/>
      <c r="S123" s="54"/>
      <c r="T123" s="54"/>
      <c r="U123" s="54"/>
    </row>
    <row r="124" s="53" customFormat="1" ht="26.25" customHeight="1" spans="1:21">
      <c r="A124" s="54"/>
      <c r="B124" s="54"/>
      <c r="C124" s="54"/>
      <c r="D124" s="54"/>
      <c r="E124" s="54"/>
      <c r="F124" s="54"/>
      <c r="G124" s="54"/>
      <c r="H124" s="54"/>
      <c r="I124" s="54"/>
      <c r="J124" s="54"/>
      <c r="K124" s="54"/>
      <c r="L124" s="54"/>
      <c r="M124" s="54"/>
      <c r="N124" s="55"/>
      <c r="O124" s="54"/>
      <c r="P124" s="54"/>
      <c r="Q124" s="54"/>
      <c r="R124" s="54"/>
      <c r="S124" s="54"/>
      <c r="T124" s="54"/>
      <c r="U124" s="54"/>
    </row>
    <row r="125" s="53" customFormat="1" ht="26.25" customHeight="1" spans="1:21">
      <c r="A125" s="54"/>
      <c r="B125" s="54"/>
      <c r="C125" s="54"/>
      <c r="D125" s="54"/>
      <c r="E125" s="54"/>
      <c r="F125" s="54"/>
      <c r="G125" s="54"/>
      <c r="H125" s="54"/>
      <c r="I125" s="54"/>
      <c r="J125" s="54"/>
      <c r="K125" s="54"/>
      <c r="L125" s="54"/>
      <c r="M125" s="54"/>
      <c r="N125" s="55"/>
      <c r="O125" s="54"/>
      <c r="P125" s="54"/>
      <c r="Q125" s="54"/>
      <c r="R125" s="54"/>
      <c r="S125" s="54"/>
      <c r="T125" s="54"/>
      <c r="U125" s="54"/>
    </row>
    <row r="126" s="53" customFormat="1" ht="26.25" customHeight="1" spans="1:21">
      <c r="A126" s="54"/>
      <c r="B126" s="54"/>
      <c r="C126" s="54"/>
      <c r="D126" s="54"/>
      <c r="E126" s="54"/>
      <c r="F126" s="54"/>
      <c r="G126" s="54"/>
      <c r="H126" s="54"/>
      <c r="I126" s="54"/>
      <c r="J126" s="54"/>
      <c r="K126" s="54"/>
      <c r="L126" s="54"/>
      <c r="M126" s="54"/>
      <c r="N126" s="55"/>
      <c r="O126" s="54"/>
      <c r="P126" s="54"/>
      <c r="Q126" s="54"/>
      <c r="R126" s="54"/>
      <c r="S126" s="54"/>
      <c r="T126" s="54"/>
      <c r="U126" s="54"/>
    </row>
    <row r="127" s="53" customFormat="1" ht="26.25" customHeight="1" spans="1:21">
      <c r="A127" s="54"/>
      <c r="B127" s="54"/>
      <c r="C127" s="54"/>
      <c r="D127" s="54"/>
      <c r="E127" s="54"/>
      <c r="F127" s="54"/>
      <c r="G127" s="54"/>
      <c r="H127" s="54"/>
      <c r="I127" s="54"/>
      <c r="J127" s="54"/>
      <c r="K127" s="54"/>
      <c r="L127" s="54"/>
      <c r="M127" s="54"/>
      <c r="N127" s="55"/>
      <c r="O127" s="54"/>
      <c r="P127" s="54"/>
      <c r="Q127" s="54"/>
      <c r="R127" s="54"/>
      <c r="S127" s="54"/>
      <c r="T127" s="54"/>
      <c r="U127" s="54"/>
    </row>
    <row r="128" s="53" customFormat="1" ht="26.25" customHeight="1" spans="1:21">
      <c r="A128" s="54"/>
      <c r="B128" s="54"/>
      <c r="C128" s="54"/>
      <c r="D128" s="54"/>
      <c r="E128" s="54"/>
      <c r="F128" s="54"/>
      <c r="G128" s="54"/>
      <c r="H128" s="54"/>
      <c r="I128" s="54"/>
      <c r="J128" s="54"/>
      <c r="K128" s="54"/>
      <c r="L128" s="54"/>
      <c r="M128" s="54"/>
      <c r="N128" s="55"/>
      <c r="O128" s="54"/>
      <c r="P128" s="54"/>
      <c r="Q128" s="54"/>
      <c r="R128" s="54"/>
      <c r="S128" s="54"/>
      <c r="T128" s="54"/>
      <c r="U128" s="54"/>
    </row>
    <row r="129" s="53" customFormat="1" ht="26.25" customHeight="1" spans="1:21">
      <c r="A129" s="54"/>
      <c r="B129" s="54"/>
      <c r="C129" s="54"/>
      <c r="D129" s="54"/>
      <c r="E129" s="54"/>
      <c r="F129" s="54"/>
      <c r="G129" s="54"/>
      <c r="H129" s="54"/>
      <c r="I129" s="54"/>
      <c r="J129" s="54"/>
      <c r="K129" s="54"/>
      <c r="L129" s="54"/>
      <c r="M129" s="54"/>
      <c r="N129" s="55"/>
      <c r="O129" s="54"/>
      <c r="P129" s="54"/>
      <c r="Q129" s="54"/>
      <c r="R129" s="54"/>
      <c r="S129" s="54"/>
      <c r="T129" s="54"/>
      <c r="U129" s="54"/>
    </row>
    <row r="130" s="53" customFormat="1" ht="26.25" customHeight="1" spans="1:21">
      <c r="A130" s="54"/>
      <c r="B130" s="54"/>
      <c r="C130" s="54"/>
      <c r="D130" s="54"/>
      <c r="E130" s="54"/>
      <c r="F130" s="54"/>
      <c r="G130" s="54"/>
      <c r="H130" s="54"/>
      <c r="I130" s="54"/>
      <c r="J130" s="54"/>
      <c r="K130" s="54"/>
      <c r="L130" s="54"/>
      <c r="M130" s="54"/>
      <c r="N130" s="55"/>
      <c r="O130" s="54"/>
      <c r="P130" s="54"/>
      <c r="Q130" s="54"/>
      <c r="R130" s="54"/>
      <c r="S130" s="54"/>
      <c r="T130" s="54"/>
      <c r="U130" s="54"/>
    </row>
    <row r="131" s="53" customFormat="1" ht="26.25" customHeight="1" spans="1:21">
      <c r="A131" s="54"/>
      <c r="B131" s="54"/>
      <c r="C131" s="54"/>
      <c r="D131" s="54"/>
      <c r="E131" s="54"/>
      <c r="F131" s="54"/>
      <c r="G131" s="54"/>
      <c r="H131" s="54"/>
      <c r="I131" s="54"/>
      <c r="J131" s="54"/>
      <c r="K131" s="54"/>
      <c r="L131" s="54"/>
      <c r="M131" s="54"/>
      <c r="N131" s="55"/>
      <c r="O131" s="54"/>
      <c r="P131" s="54"/>
      <c r="Q131" s="54"/>
      <c r="R131" s="54"/>
      <c r="S131" s="54"/>
      <c r="T131" s="54"/>
      <c r="U131" s="54"/>
    </row>
    <row r="132" s="53" customFormat="1" ht="26.25" customHeight="1" spans="1:21">
      <c r="A132" s="54"/>
      <c r="B132" s="54"/>
      <c r="C132" s="54"/>
      <c r="D132" s="54"/>
      <c r="E132" s="54"/>
      <c r="F132" s="54"/>
      <c r="G132" s="54"/>
      <c r="H132" s="54"/>
      <c r="I132" s="54"/>
      <c r="J132" s="54"/>
      <c r="K132" s="54"/>
      <c r="L132" s="54"/>
      <c r="M132" s="54"/>
      <c r="N132" s="55"/>
      <c r="O132" s="54"/>
      <c r="P132" s="54"/>
      <c r="Q132" s="54"/>
      <c r="R132" s="54"/>
      <c r="S132" s="54"/>
      <c r="T132" s="54"/>
      <c r="U132" s="54"/>
    </row>
    <row r="133" s="53" customFormat="1" ht="26.25" customHeight="1" spans="1:21">
      <c r="A133" s="54"/>
      <c r="B133" s="54"/>
      <c r="C133" s="54"/>
      <c r="D133" s="54"/>
      <c r="E133" s="54"/>
      <c r="F133" s="54"/>
      <c r="G133" s="54"/>
      <c r="H133" s="54"/>
      <c r="I133" s="54"/>
      <c r="J133" s="54"/>
      <c r="K133" s="54"/>
      <c r="L133" s="54"/>
      <c r="M133" s="54"/>
      <c r="N133" s="55"/>
      <c r="O133" s="54"/>
      <c r="P133" s="54"/>
      <c r="Q133" s="54"/>
      <c r="R133" s="54"/>
      <c r="S133" s="54"/>
      <c r="T133" s="54"/>
      <c r="U133" s="54"/>
    </row>
    <row r="134" s="53" customFormat="1" ht="26.25" customHeight="1" spans="1:21">
      <c r="A134" s="54"/>
      <c r="B134" s="54"/>
      <c r="C134" s="54"/>
      <c r="D134" s="54"/>
      <c r="E134" s="54"/>
      <c r="F134" s="54"/>
      <c r="G134" s="54"/>
      <c r="H134" s="54"/>
      <c r="I134" s="54"/>
      <c r="J134" s="54"/>
      <c r="K134" s="54"/>
      <c r="L134" s="54"/>
      <c r="M134" s="54"/>
      <c r="N134" s="55"/>
      <c r="O134" s="54"/>
      <c r="P134" s="54"/>
      <c r="Q134" s="54"/>
      <c r="R134" s="54"/>
      <c r="S134" s="54"/>
      <c r="T134" s="54"/>
      <c r="U134" s="54"/>
    </row>
    <row r="135" s="53" customFormat="1" ht="26.25" customHeight="1" spans="1:21">
      <c r="A135" s="54"/>
      <c r="B135" s="54"/>
      <c r="C135" s="54"/>
      <c r="D135" s="54"/>
      <c r="E135" s="54"/>
      <c r="F135" s="54"/>
      <c r="G135" s="54"/>
      <c r="H135" s="54"/>
      <c r="I135" s="54"/>
      <c r="J135" s="54"/>
      <c r="K135" s="54"/>
      <c r="L135" s="54"/>
      <c r="M135" s="54"/>
      <c r="N135" s="55"/>
      <c r="O135" s="54"/>
      <c r="P135" s="54"/>
      <c r="Q135" s="54"/>
      <c r="R135" s="54"/>
      <c r="S135" s="54"/>
      <c r="T135" s="54"/>
      <c r="U135" s="54"/>
    </row>
    <row r="136" s="53" customFormat="1" ht="26.25" customHeight="1" spans="1:21">
      <c r="A136" s="54"/>
      <c r="B136" s="54"/>
      <c r="C136" s="54"/>
      <c r="D136" s="54"/>
      <c r="E136" s="54"/>
      <c r="F136" s="54"/>
      <c r="G136" s="54"/>
      <c r="H136" s="54"/>
      <c r="I136" s="54"/>
      <c r="J136" s="54"/>
      <c r="K136" s="54"/>
      <c r="L136" s="54"/>
      <c r="M136" s="54"/>
      <c r="N136" s="55"/>
      <c r="O136" s="54"/>
      <c r="P136" s="54"/>
      <c r="Q136" s="54"/>
      <c r="R136" s="54"/>
      <c r="S136" s="54"/>
      <c r="T136" s="54"/>
      <c r="U136" s="54"/>
    </row>
    <row r="137" s="53" customFormat="1" ht="26.25" customHeight="1" spans="1:21">
      <c r="A137" s="54"/>
      <c r="B137" s="54"/>
      <c r="C137" s="54"/>
      <c r="D137" s="54"/>
      <c r="E137" s="54"/>
      <c r="F137" s="54"/>
      <c r="G137" s="54"/>
      <c r="H137" s="54"/>
      <c r="I137" s="54"/>
      <c r="J137" s="54"/>
      <c r="K137" s="54"/>
      <c r="L137" s="54"/>
      <c r="M137" s="54"/>
      <c r="N137" s="55"/>
      <c r="O137" s="54"/>
      <c r="P137" s="54"/>
      <c r="Q137" s="54"/>
      <c r="R137" s="54"/>
      <c r="S137" s="54"/>
      <c r="T137" s="54"/>
      <c r="U137" s="54"/>
    </row>
    <row r="138" s="53" customFormat="1" ht="26.25" customHeight="1" spans="1:21">
      <c r="A138" s="54"/>
      <c r="B138" s="54"/>
      <c r="C138" s="54"/>
      <c r="D138" s="54"/>
      <c r="E138" s="54"/>
      <c r="F138" s="54"/>
      <c r="G138" s="54"/>
      <c r="H138" s="54"/>
      <c r="I138" s="54"/>
      <c r="J138" s="54"/>
      <c r="K138" s="54"/>
      <c r="L138" s="54"/>
      <c r="M138" s="54"/>
      <c r="N138" s="55"/>
      <c r="O138" s="54"/>
      <c r="P138" s="54"/>
      <c r="Q138" s="54"/>
      <c r="R138" s="54"/>
      <c r="S138" s="54"/>
      <c r="T138" s="54"/>
      <c r="U138" s="54"/>
    </row>
    <row r="139" s="53" customFormat="1" ht="26.25" customHeight="1" spans="1:21">
      <c r="A139" s="54"/>
      <c r="B139" s="54"/>
      <c r="C139" s="54"/>
      <c r="D139" s="54"/>
      <c r="E139" s="54"/>
      <c r="F139" s="54"/>
      <c r="G139" s="54"/>
      <c r="H139" s="54"/>
      <c r="I139" s="54"/>
      <c r="J139" s="54"/>
      <c r="K139" s="54"/>
      <c r="L139" s="54"/>
      <c r="M139" s="54"/>
      <c r="N139" s="55"/>
      <c r="O139" s="54"/>
      <c r="P139" s="54"/>
      <c r="Q139" s="54"/>
      <c r="R139" s="54"/>
      <c r="S139" s="54"/>
      <c r="T139" s="54"/>
      <c r="U139" s="54"/>
    </row>
    <row r="140" s="53" customFormat="1" ht="26.25" customHeight="1" spans="1:21">
      <c r="A140" s="54"/>
      <c r="B140" s="54"/>
      <c r="C140" s="54"/>
      <c r="D140" s="54"/>
      <c r="E140" s="54"/>
      <c r="F140" s="54"/>
      <c r="G140" s="54"/>
      <c r="H140" s="54"/>
      <c r="I140" s="54"/>
      <c r="J140" s="54"/>
      <c r="K140" s="54"/>
      <c r="L140" s="54"/>
      <c r="M140" s="54"/>
      <c r="N140" s="55"/>
      <c r="O140" s="54"/>
      <c r="P140" s="54"/>
      <c r="Q140" s="54"/>
      <c r="R140" s="54"/>
      <c r="S140" s="54"/>
      <c r="T140" s="54"/>
      <c r="U140" s="54"/>
    </row>
    <row r="141" s="53" customFormat="1" ht="26.25" customHeight="1" spans="1:21">
      <c r="A141" s="54"/>
      <c r="B141" s="54"/>
      <c r="C141" s="54"/>
      <c r="D141" s="54"/>
      <c r="E141" s="54"/>
      <c r="F141" s="54"/>
      <c r="G141" s="54"/>
      <c r="H141" s="54"/>
      <c r="I141" s="54"/>
      <c r="J141" s="54"/>
      <c r="K141" s="54"/>
      <c r="L141" s="54"/>
      <c r="M141" s="54"/>
      <c r="N141" s="55"/>
      <c r="O141" s="54"/>
      <c r="P141" s="54"/>
      <c r="Q141" s="54"/>
      <c r="R141" s="54"/>
      <c r="S141" s="54"/>
      <c r="T141" s="54"/>
      <c r="U141" s="54"/>
    </row>
    <row r="142" s="53" customFormat="1" ht="26.25" customHeight="1" spans="1:21">
      <c r="A142" s="54"/>
      <c r="B142" s="54"/>
      <c r="C142" s="54"/>
      <c r="D142" s="54"/>
      <c r="E142" s="54"/>
      <c r="F142" s="54"/>
      <c r="G142" s="54"/>
      <c r="H142" s="54"/>
      <c r="I142" s="54"/>
      <c r="J142" s="54"/>
      <c r="K142" s="54"/>
      <c r="L142" s="54"/>
      <c r="M142" s="54"/>
      <c r="N142" s="55"/>
      <c r="O142" s="54"/>
      <c r="P142" s="54"/>
      <c r="Q142" s="54"/>
      <c r="R142" s="54"/>
      <c r="S142" s="54"/>
      <c r="T142" s="54"/>
      <c r="U142" s="54"/>
    </row>
    <row r="143" s="53" customFormat="1" ht="26.25" customHeight="1" spans="1:21">
      <c r="A143" s="54"/>
      <c r="B143" s="54"/>
      <c r="C143" s="54"/>
      <c r="D143" s="54"/>
      <c r="E143" s="54"/>
      <c r="F143" s="54"/>
      <c r="G143" s="54"/>
      <c r="H143" s="54"/>
      <c r="I143" s="54"/>
      <c r="J143" s="54"/>
      <c r="K143" s="54"/>
      <c r="L143" s="54"/>
      <c r="M143" s="54"/>
      <c r="N143" s="55"/>
      <c r="O143" s="54"/>
      <c r="P143" s="54"/>
      <c r="Q143" s="54"/>
      <c r="R143" s="54"/>
      <c r="S143" s="54"/>
      <c r="T143" s="54"/>
      <c r="U143" s="54"/>
    </row>
    <row r="144" s="53" customFormat="1" ht="26.25" customHeight="1" spans="1:21">
      <c r="A144" s="54"/>
      <c r="B144" s="54"/>
      <c r="C144" s="54"/>
      <c r="D144" s="54"/>
      <c r="E144" s="54"/>
      <c r="F144" s="54"/>
      <c r="G144" s="54"/>
      <c r="H144" s="54"/>
      <c r="I144" s="54"/>
      <c r="J144" s="54"/>
      <c r="K144" s="54"/>
      <c r="L144" s="54"/>
      <c r="M144" s="54"/>
      <c r="N144" s="55"/>
      <c r="O144" s="54"/>
      <c r="P144" s="54"/>
      <c r="Q144" s="54"/>
      <c r="R144" s="54"/>
      <c r="S144" s="54"/>
      <c r="T144" s="54"/>
      <c r="U144" s="54"/>
    </row>
    <row r="145" s="53" customFormat="1" ht="26.25" customHeight="1" spans="1:21">
      <c r="A145" s="54"/>
      <c r="B145" s="54"/>
      <c r="C145" s="54"/>
      <c r="D145" s="54"/>
      <c r="E145" s="54"/>
      <c r="F145" s="54"/>
      <c r="G145" s="54"/>
      <c r="H145" s="54"/>
      <c r="I145" s="54"/>
      <c r="J145" s="54"/>
      <c r="K145" s="54"/>
      <c r="L145" s="54"/>
      <c r="M145" s="54"/>
      <c r="N145" s="55"/>
      <c r="O145" s="54"/>
      <c r="P145" s="54"/>
      <c r="Q145" s="54"/>
      <c r="R145" s="54"/>
      <c r="S145" s="54"/>
      <c r="T145" s="54"/>
      <c r="U145" s="54"/>
    </row>
    <row r="146" s="53" customFormat="1" ht="26.25" customHeight="1" spans="1:21">
      <c r="A146" s="54"/>
      <c r="B146" s="54"/>
      <c r="C146" s="54"/>
      <c r="D146" s="54"/>
      <c r="E146" s="54"/>
      <c r="F146" s="54"/>
      <c r="G146" s="54"/>
      <c r="H146" s="54"/>
      <c r="I146" s="54"/>
      <c r="J146" s="54"/>
      <c r="K146" s="54"/>
      <c r="L146" s="54"/>
      <c r="M146" s="54"/>
      <c r="N146" s="55"/>
      <c r="O146" s="54"/>
      <c r="P146" s="54"/>
      <c r="Q146" s="54"/>
      <c r="R146" s="54"/>
      <c r="S146" s="54"/>
      <c r="T146" s="54"/>
      <c r="U146" s="54"/>
    </row>
    <row r="147" s="53" customFormat="1" ht="26.25" customHeight="1" spans="1:21">
      <c r="A147" s="54"/>
      <c r="B147" s="54"/>
      <c r="C147" s="54"/>
      <c r="D147" s="54"/>
      <c r="E147" s="54"/>
      <c r="F147" s="54"/>
      <c r="G147" s="54"/>
      <c r="H147" s="54"/>
      <c r="I147" s="54"/>
      <c r="J147" s="54"/>
      <c r="K147" s="54"/>
      <c r="L147" s="54"/>
      <c r="M147" s="54"/>
      <c r="N147" s="55"/>
      <c r="O147" s="54"/>
      <c r="P147" s="54"/>
      <c r="Q147" s="54"/>
      <c r="R147" s="54"/>
      <c r="S147" s="54"/>
      <c r="T147" s="54"/>
      <c r="U147" s="54"/>
    </row>
    <row r="148" s="53" customFormat="1" ht="26.25" customHeight="1" spans="1:21">
      <c r="A148" s="54"/>
      <c r="B148" s="54"/>
      <c r="C148" s="54"/>
      <c r="D148" s="54"/>
      <c r="E148" s="54"/>
      <c r="F148" s="54"/>
      <c r="G148" s="54"/>
      <c r="H148" s="54"/>
      <c r="I148" s="54"/>
      <c r="J148" s="54"/>
      <c r="K148" s="54"/>
      <c r="L148" s="54"/>
      <c r="M148" s="54"/>
      <c r="N148" s="55"/>
      <c r="O148" s="54"/>
      <c r="P148" s="54"/>
      <c r="Q148" s="54"/>
      <c r="R148" s="54"/>
      <c r="S148" s="54"/>
      <c r="T148" s="54"/>
      <c r="U148" s="54"/>
    </row>
    <row r="149" s="53" customFormat="1" ht="26.25" customHeight="1" spans="1:21">
      <c r="A149" s="54"/>
      <c r="B149" s="54"/>
      <c r="C149" s="54"/>
      <c r="D149" s="54"/>
      <c r="E149" s="54"/>
      <c r="F149" s="54"/>
      <c r="G149" s="54"/>
      <c r="H149" s="54"/>
      <c r="I149" s="54"/>
      <c r="J149" s="54"/>
      <c r="K149" s="54"/>
      <c r="L149" s="54"/>
      <c r="M149" s="54"/>
      <c r="N149" s="55"/>
      <c r="O149" s="54"/>
      <c r="P149" s="54"/>
      <c r="Q149" s="54"/>
      <c r="R149" s="54"/>
      <c r="S149" s="54"/>
      <c r="T149" s="54"/>
      <c r="U149" s="54"/>
    </row>
    <row r="150" s="53" customFormat="1" ht="26.25" customHeight="1" spans="1:21">
      <c r="A150" s="54"/>
      <c r="B150" s="54"/>
      <c r="C150" s="54"/>
      <c r="D150" s="54"/>
      <c r="E150" s="54"/>
      <c r="F150" s="54"/>
      <c r="G150" s="54"/>
      <c r="H150" s="54"/>
      <c r="I150" s="54"/>
      <c r="J150" s="54"/>
      <c r="K150" s="54"/>
      <c r="L150" s="54"/>
      <c r="M150" s="54"/>
      <c r="N150" s="55"/>
      <c r="O150" s="54"/>
      <c r="P150" s="54"/>
      <c r="Q150" s="54"/>
      <c r="R150" s="54"/>
      <c r="S150" s="54"/>
      <c r="T150" s="54"/>
      <c r="U150" s="54"/>
    </row>
    <row r="151" s="53" customFormat="1" ht="19.9" customHeight="1" spans="1:21">
      <c r="A151" s="54"/>
      <c r="B151" s="54"/>
      <c r="C151" s="54"/>
      <c r="D151" s="54"/>
      <c r="E151" s="54"/>
      <c r="F151" s="54"/>
      <c r="G151" s="54"/>
      <c r="H151" s="54"/>
      <c r="I151" s="54"/>
      <c r="J151" s="54"/>
      <c r="K151" s="54"/>
      <c r="L151" s="54"/>
      <c r="M151" s="54"/>
      <c r="N151" s="55"/>
      <c r="O151" s="54"/>
      <c r="P151" s="54"/>
      <c r="Q151" s="54"/>
      <c r="R151" s="54"/>
      <c r="S151" s="54"/>
      <c r="T151" s="54"/>
      <c r="U151" s="54"/>
    </row>
    <row r="152" s="53" customFormat="1" ht="19.9" customHeight="1" spans="1:21">
      <c r="A152" s="54"/>
      <c r="B152" s="54"/>
      <c r="C152" s="54"/>
      <c r="D152" s="54"/>
      <c r="E152" s="54"/>
      <c r="F152" s="54"/>
      <c r="G152" s="54"/>
      <c r="H152" s="54"/>
      <c r="I152" s="54"/>
      <c r="J152" s="54"/>
      <c r="K152" s="54"/>
      <c r="L152" s="54"/>
      <c r="M152" s="54"/>
      <c r="N152" s="55"/>
      <c r="O152" s="54"/>
      <c r="P152" s="54"/>
      <c r="Q152" s="54"/>
      <c r="R152" s="54"/>
      <c r="S152" s="54"/>
      <c r="T152" s="54"/>
      <c r="U152" s="54"/>
    </row>
    <row r="153" s="53" customFormat="1" ht="19.9" customHeight="1" spans="1:21">
      <c r="A153" s="54"/>
      <c r="B153" s="54"/>
      <c r="C153" s="54"/>
      <c r="D153" s="54"/>
      <c r="E153" s="54"/>
      <c r="F153" s="54"/>
      <c r="G153" s="54"/>
      <c r="H153" s="54"/>
      <c r="I153" s="54"/>
      <c r="J153" s="54"/>
      <c r="K153" s="54"/>
      <c r="L153" s="54"/>
      <c r="M153" s="54"/>
      <c r="N153" s="55"/>
      <c r="O153" s="54"/>
      <c r="P153" s="54"/>
      <c r="Q153" s="54"/>
      <c r="R153" s="54"/>
      <c r="S153" s="54"/>
      <c r="T153" s="54"/>
      <c r="U153" s="54"/>
    </row>
    <row r="154" s="53" customFormat="1" ht="19.9" customHeight="1" spans="1:21">
      <c r="A154" s="54"/>
      <c r="B154" s="54"/>
      <c r="C154" s="54"/>
      <c r="D154" s="54"/>
      <c r="E154" s="54"/>
      <c r="F154" s="54"/>
      <c r="G154" s="54"/>
      <c r="H154" s="54"/>
      <c r="I154" s="54"/>
      <c r="J154" s="54"/>
      <c r="K154" s="54"/>
      <c r="L154" s="54"/>
      <c r="M154" s="54"/>
      <c r="N154" s="55"/>
      <c r="O154" s="54"/>
      <c r="P154" s="54"/>
      <c r="Q154" s="54"/>
      <c r="R154" s="54"/>
      <c r="S154" s="54"/>
      <c r="T154" s="54"/>
      <c r="U154" s="5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4"/>
  <sheetViews>
    <sheetView tabSelected="1" topLeftCell="A374" workbookViewId="0">
      <selection activeCell="F392" sqref="F392:K392"/>
    </sheetView>
  </sheetViews>
  <sheetFormatPr defaultColWidth="9" defaultRowHeight="13.5"/>
  <cols>
    <col min="1" max="1" width="9" style="1"/>
    <col min="2" max="2" width="12.6333333333333" style="1" customWidth="1"/>
    <col min="3" max="5" width="9" style="1"/>
    <col min="6" max="6" width="9.725" style="1"/>
    <col min="7" max="10" width="9" style="1"/>
    <col min="11" max="11" width="15.6333333333333" style="1" customWidth="1"/>
    <col min="12" max="12" width="9" style="1"/>
    <col min="13" max="14" width="11.725" style="1"/>
    <col min="15" max="16384" width="9" style="1"/>
  </cols>
  <sheetData>
    <row r="1" spans="11:11">
      <c r="K1" s="1" t="s">
        <v>602</v>
      </c>
    </row>
    <row r="2" s="1" customFormat="1" ht="27" spans="1:11">
      <c r="A2" s="3" t="s">
        <v>603</v>
      </c>
      <c r="B2" s="3"/>
      <c r="C2" s="3"/>
      <c r="D2" s="3"/>
      <c r="E2" s="3"/>
      <c r="F2" s="3"/>
      <c r="G2" s="3"/>
      <c r="H2" s="3"/>
      <c r="I2" s="3"/>
      <c r="J2" s="3"/>
      <c r="K2" s="3"/>
    </row>
    <row r="3" s="1" customFormat="1" ht="18.75" spans="1:11">
      <c r="A3" s="4" t="s">
        <v>604</v>
      </c>
      <c r="B3" s="4"/>
      <c r="C3" s="4"/>
      <c r="D3" s="4"/>
      <c r="E3" s="4"/>
      <c r="F3" s="4"/>
      <c r="G3" s="4"/>
      <c r="H3" s="4"/>
      <c r="I3" s="4"/>
      <c r="J3" s="4"/>
      <c r="K3" s="4"/>
    </row>
    <row r="4" s="1" customFormat="1" ht="18.75" spans="1:11">
      <c r="A4" s="5" t="s">
        <v>605</v>
      </c>
      <c r="B4" s="5"/>
      <c r="C4" s="5"/>
      <c r="D4" s="5"/>
      <c r="E4" s="5"/>
      <c r="F4" s="5"/>
      <c r="G4" s="5"/>
      <c r="H4" s="5"/>
      <c r="I4" s="5"/>
      <c r="J4" s="5"/>
      <c r="K4" s="5"/>
    </row>
    <row r="5" s="1" customFormat="1" spans="1:11">
      <c r="A5" s="6" t="s">
        <v>606</v>
      </c>
      <c r="B5" s="6"/>
      <c r="C5" s="6"/>
      <c r="D5" s="7" t="s">
        <v>607</v>
      </c>
      <c r="E5" s="8"/>
      <c r="F5" s="8"/>
      <c r="G5" s="8"/>
      <c r="H5" s="8"/>
      <c r="I5" s="8"/>
      <c r="J5" s="8"/>
      <c r="K5" s="8"/>
    </row>
    <row r="6" s="1" customFormat="1" ht="36" customHeight="1" spans="1:11">
      <c r="A6" s="6" t="s">
        <v>608</v>
      </c>
      <c r="B6" s="6"/>
      <c r="C6" s="6"/>
      <c r="D6" s="9" t="s">
        <v>609</v>
      </c>
      <c r="E6" s="10"/>
      <c r="F6" s="6" t="s">
        <v>610</v>
      </c>
      <c r="G6" s="9" t="s">
        <v>611</v>
      </c>
      <c r="H6" s="10"/>
      <c r="I6" s="10"/>
      <c r="J6" s="10"/>
      <c r="K6" s="10"/>
    </row>
    <row r="7" s="1" customFormat="1" ht="24.75" spans="1:11">
      <c r="A7" s="11" t="s">
        <v>612</v>
      </c>
      <c r="B7" s="12"/>
      <c r="C7" s="13"/>
      <c r="D7" s="6" t="s">
        <v>613</v>
      </c>
      <c r="E7" s="6" t="s">
        <v>614</v>
      </c>
      <c r="F7" s="6" t="s">
        <v>615</v>
      </c>
      <c r="G7" s="6" t="s">
        <v>616</v>
      </c>
      <c r="H7" s="6"/>
      <c r="I7" s="6" t="s">
        <v>617</v>
      </c>
      <c r="J7" s="6" t="s">
        <v>618</v>
      </c>
      <c r="K7" s="6" t="s">
        <v>619</v>
      </c>
    </row>
    <row r="8" s="1" customFormat="1" ht="24" spans="1:11">
      <c r="A8" s="14"/>
      <c r="B8" s="15"/>
      <c r="C8" s="16"/>
      <c r="D8" s="6" t="s">
        <v>620</v>
      </c>
      <c r="E8" s="10"/>
      <c r="F8" s="10">
        <v>17631</v>
      </c>
      <c r="G8" s="10">
        <v>1869</v>
      </c>
      <c r="H8" s="10"/>
      <c r="I8" s="10">
        <v>10</v>
      </c>
      <c r="J8" s="38">
        <v>0.106</v>
      </c>
      <c r="K8" s="10">
        <v>5</v>
      </c>
    </row>
    <row r="9" s="1" customFormat="1" spans="1:11">
      <c r="A9" s="14"/>
      <c r="B9" s="15"/>
      <c r="C9" s="16"/>
      <c r="D9" s="6" t="s">
        <v>621</v>
      </c>
      <c r="E9" s="10"/>
      <c r="F9" s="10">
        <v>17631</v>
      </c>
      <c r="G9" s="10">
        <v>1869</v>
      </c>
      <c r="H9" s="10"/>
      <c r="I9" s="10" t="s">
        <v>553</v>
      </c>
      <c r="J9" s="10" t="s">
        <v>553</v>
      </c>
      <c r="K9" s="10" t="s">
        <v>553</v>
      </c>
    </row>
    <row r="10" s="1" customFormat="1" ht="24" spans="1:11">
      <c r="A10" s="14"/>
      <c r="B10" s="15"/>
      <c r="C10" s="16"/>
      <c r="D10" s="17" t="s">
        <v>622</v>
      </c>
      <c r="E10" s="10"/>
      <c r="F10" s="10"/>
      <c r="G10" s="10"/>
      <c r="H10" s="10"/>
      <c r="I10" s="10" t="s">
        <v>553</v>
      </c>
      <c r="J10" s="10" t="s">
        <v>553</v>
      </c>
      <c r="K10" s="10" t="s">
        <v>553</v>
      </c>
    </row>
    <row r="11" s="1" customFormat="1" spans="1:11">
      <c r="A11" s="14"/>
      <c r="B11" s="15"/>
      <c r="C11" s="16"/>
      <c r="D11" s="17" t="s">
        <v>623</v>
      </c>
      <c r="E11" s="10"/>
      <c r="F11" s="10">
        <v>17631</v>
      </c>
      <c r="G11" s="10">
        <v>1869</v>
      </c>
      <c r="H11" s="10"/>
      <c r="I11" s="10" t="s">
        <v>553</v>
      </c>
      <c r="J11" s="10" t="s">
        <v>553</v>
      </c>
      <c r="K11" s="10" t="s">
        <v>553</v>
      </c>
    </row>
    <row r="12" s="1" customFormat="1" spans="1:11">
      <c r="A12" s="18"/>
      <c r="B12" s="19"/>
      <c r="C12" s="20"/>
      <c r="D12" s="6" t="s">
        <v>624</v>
      </c>
      <c r="E12" s="10"/>
      <c r="F12" s="10"/>
      <c r="G12" s="10"/>
      <c r="H12" s="10"/>
      <c r="I12" s="10" t="s">
        <v>553</v>
      </c>
      <c r="J12" s="10" t="s">
        <v>553</v>
      </c>
      <c r="K12" s="10" t="s">
        <v>553</v>
      </c>
    </row>
    <row r="13" s="1" customFormat="1" spans="1:11">
      <c r="A13" s="6" t="s">
        <v>625</v>
      </c>
      <c r="B13" s="6" t="s">
        <v>626</v>
      </c>
      <c r="C13" s="6"/>
      <c r="D13" s="6"/>
      <c r="E13" s="6"/>
      <c r="F13" s="6" t="s">
        <v>627</v>
      </c>
      <c r="G13" s="6"/>
      <c r="H13" s="6"/>
      <c r="I13" s="6"/>
      <c r="J13" s="6"/>
      <c r="K13" s="6"/>
    </row>
    <row r="14" s="1" customFormat="1" spans="1:11">
      <c r="A14" s="6"/>
      <c r="B14" s="21" t="s">
        <v>628</v>
      </c>
      <c r="C14" s="22"/>
      <c r="D14" s="22"/>
      <c r="E14" s="22"/>
      <c r="F14" s="9" t="s">
        <v>629</v>
      </c>
      <c r="G14" s="10"/>
      <c r="H14" s="10"/>
      <c r="I14" s="10"/>
      <c r="J14" s="10"/>
      <c r="K14" s="10"/>
    </row>
    <row r="15" s="1" customFormat="1" ht="24.75" spans="1:11">
      <c r="A15" s="23" t="s">
        <v>630</v>
      </c>
      <c r="B15" s="6" t="s">
        <v>631</v>
      </c>
      <c r="C15" s="6" t="s">
        <v>632</v>
      </c>
      <c r="D15" s="6" t="s">
        <v>633</v>
      </c>
      <c r="E15" s="6" t="s">
        <v>634</v>
      </c>
      <c r="F15" s="6" t="s">
        <v>635</v>
      </c>
      <c r="G15" s="6" t="s">
        <v>617</v>
      </c>
      <c r="H15" s="6" t="s">
        <v>619</v>
      </c>
      <c r="I15" s="6" t="s">
        <v>636</v>
      </c>
      <c r="J15" s="6"/>
      <c r="K15" s="6"/>
    </row>
    <row r="16" s="1" customFormat="1" ht="36" spans="1:11">
      <c r="A16" s="24"/>
      <c r="B16" s="23" t="s">
        <v>637</v>
      </c>
      <c r="C16" s="23" t="s">
        <v>638</v>
      </c>
      <c r="D16" s="6" t="s">
        <v>639</v>
      </c>
      <c r="E16" s="25" t="s">
        <v>640</v>
      </c>
      <c r="F16" s="25" t="s">
        <v>640</v>
      </c>
      <c r="G16" s="25">
        <v>15</v>
      </c>
      <c r="H16" s="25">
        <v>15</v>
      </c>
      <c r="I16" s="10"/>
      <c r="J16" s="10"/>
      <c r="K16" s="10"/>
    </row>
    <row r="17" s="1" customFormat="1" spans="1:11">
      <c r="A17" s="24"/>
      <c r="B17" s="24"/>
      <c r="C17" s="26"/>
      <c r="D17" s="6" t="s">
        <v>641</v>
      </c>
      <c r="E17" s="25" t="s">
        <v>642</v>
      </c>
      <c r="F17" s="25" t="s">
        <v>643</v>
      </c>
      <c r="G17" s="25">
        <v>10</v>
      </c>
      <c r="H17" s="25">
        <v>10</v>
      </c>
      <c r="I17" s="10"/>
      <c r="J17" s="10"/>
      <c r="K17" s="10"/>
    </row>
    <row r="18" s="1" customFormat="1" ht="36" spans="1:11">
      <c r="A18" s="24"/>
      <c r="B18" s="24"/>
      <c r="C18" s="6" t="s">
        <v>644</v>
      </c>
      <c r="D18" s="6" t="s">
        <v>645</v>
      </c>
      <c r="E18" s="27">
        <f>100%</f>
        <v>1</v>
      </c>
      <c r="F18" s="27">
        <v>1</v>
      </c>
      <c r="G18" s="25">
        <v>15</v>
      </c>
      <c r="H18" s="25">
        <v>15</v>
      </c>
      <c r="I18" s="10"/>
      <c r="J18" s="10"/>
      <c r="K18" s="10"/>
    </row>
    <row r="19" s="1" customFormat="1" ht="24" spans="1:11">
      <c r="A19" s="24"/>
      <c r="B19" s="24"/>
      <c r="C19" s="6" t="s">
        <v>646</v>
      </c>
      <c r="D19" s="6" t="s">
        <v>647</v>
      </c>
      <c r="E19" s="27">
        <v>1</v>
      </c>
      <c r="F19" s="27">
        <v>1</v>
      </c>
      <c r="G19" s="25">
        <v>10</v>
      </c>
      <c r="H19" s="25">
        <v>10</v>
      </c>
      <c r="I19" s="10"/>
      <c r="J19" s="10"/>
      <c r="K19" s="10"/>
    </row>
    <row r="20" s="1" customFormat="1" ht="24" spans="1:11">
      <c r="A20" s="24"/>
      <c r="B20" s="23" t="s">
        <v>648</v>
      </c>
      <c r="C20" s="6" t="s">
        <v>649</v>
      </c>
      <c r="D20" s="28" t="s">
        <v>650</v>
      </c>
      <c r="E20" s="29" t="s">
        <v>651</v>
      </c>
      <c r="F20" s="9" t="s">
        <v>652</v>
      </c>
      <c r="G20" s="10">
        <v>15</v>
      </c>
      <c r="H20" s="10">
        <v>15</v>
      </c>
      <c r="I20" s="10"/>
      <c r="J20" s="10"/>
      <c r="K20" s="10"/>
    </row>
    <row r="21" s="1" customFormat="1" ht="36" spans="1:11">
      <c r="A21" s="24"/>
      <c r="B21" s="24"/>
      <c r="C21" s="6" t="s">
        <v>653</v>
      </c>
      <c r="D21" s="28" t="s">
        <v>654</v>
      </c>
      <c r="E21" s="27" t="s">
        <v>655</v>
      </c>
      <c r="F21" s="9" t="s">
        <v>652</v>
      </c>
      <c r="G21" s="10">
        <v>15</v>
      </c>
      <c r="H21" s="10">
        <v>15</v>
      </c>
      <c r="I21" s="10"/>
      <c r="J21" s="10"/>
      <c r="K21" s="10"/>
    </row>
    <row r="22" s="1" customFormat="1" spans="1:11">
      <c r="A22" s="24"/>
      <c r="B22" s="23" t="s">
        <v>656</v>
      </c>
      <c r="C22" s="23" t="s">
        <v>657</v>
      </c>
      <c r="D22" s="28" t="s">
        <v>658</v>
      </c>
      <c r="E22" s="29" t="s">
        <v>659</v>
      </c>
      <c r="F22" s="27">
        <v>0.9</v>
      </c>
      <c r="G22" s="10">
        <v>10</v>
      </c>
      <c r="H22" s="10">
        <v>10</v>
      </c>
      <c r="I22" s="10"/>
      <c r="J22" s="10"/>
      <c r="K22" s="10"/>
    </row>
    <row r="23" s="1" customFormat="1" spans="1:11">
      <c r="A23" s="24"/>
      <c r="B23" s="24"/>
      <c r="C23" s="24"/>
      <c r="D23" s="30"/>
      <c r="E23" s="31"/>
      <c r="F23" s="31"/>
      <c r="G23" s="10"/>
      <c r="H23" s="10"/>
      <c r="I23" s="10"/>
      <c r="J23" s="10"/>
      <c r="K23" s="10"/>
    </row>
    <row r="24" s="1" customFormat="1" spans="1:11">
      <c r="A24" s="24"/>
      <c r="B24" s="6" t="s">
        <v>660</v>
      </c>
      <c r="C24" s="6"/>
      <c r="D24" s="6"/>
      <c r="E24" s="6"/>
      <c r="F24" s="6"/>
      <c r="G24" s="10">
        <f>SUM(G16:G23)</f>
        <v>90</v>
      </c>
      <c r="H24" s="10">
        <f>SUM(H16:H23)</f>
        <v>90</v>
      </c>
      <c r="I24" s="39"/>
      <c r="J24" s="40"/>
      <c r="K24" s="41"/>
    </row>
    <row r="25" s="1" customFormat="1" spans="1:11">
      <c r="A25" s="6" t="s">
        <v>661</v>
      </c>
      <c r="B25" s="6"/>
      <c r="C25" s="6"/>
      <c r="D25" s="6"/>
      <c r="E25" s="6"/>
      <c r="F25" s="6"/>
      <c r="G25" s="10">
        <v>100</v>
      </c>
      <c r="H25" s="10">
        <f>H24+K8</f>
        <v>95</v>
      </c>
      <c r="I25" s="39"/>
      <c r="J25" s="40"/>
      <c r="K25" s="41"/>
    </row>
    <row r="26" s="1" customFormat="1" spans="1:11">
      <c r="A26" s="23" t="s">
        <v>662</v>
      </c>
      <c r="B26" s="28" t="s">
        <v>663</v>
      </c>
      <c r="C26" s="28"/>
      <c r="D26" s="28"/>
      <c r="E26" s="28"/>
      <c r="F26" s="28"/>
      <c r="G26" s="28"/>
      <c r="H26" s="28"/>
      <c r="I26" s="28"/>
      <c r="J26" s="28"/>
      <c r="K26" s="28"/>
    </row>
    <row r="27" s="1" customFormat="1" spans="1:11">
      <c r="A27" s="26"/>
      <c r="B27" s="28"/>
      <c r="C27" s="28"/>
      <c r="D27" s="28"/>
      <c r="E27" s="28"/>
      <c r="F27" s="28"/>
      <c r="G27" s="28"/>
      <c r="H27" s="28"/>
      <c r="I27" s="28"/>
      <c r="J27" s="28"/>
      <c r="K27" s="28"/>
    </row>
    <row r="28" s="1" customFormat="1" spans="1:11">
      <c r="A28" s="28" t="s">
        <v>664</v>
      </c>
      <c r="B28" s="28"/>
      <c r="C28" s="28"/>
      <c r="D28" s="28"/>
      <c r="E28" s="28"/>
      <c r="F28" s="28"/>
      <c r="G28" s="28"/>
      <c r="H28" s="28"/>
      <c r="I28" s="28"/>
      <c r="J28" s="28"/>
      <c r="K28" s="28"/>
    </row>
    <row r="29" s="1" customFormat="1" spans="1:11">
      <c r="A29" s="32" t="s">
        <v>665</v>
      </c>
      <c r="B29" s="33"/>
      <c r="C29" s="33"/>
      <c r="D29" s="33"/>
      <c r="E29" s="33"/>
      <c r="F29" s="33"/>
      <c r="G29" s="33"/>
      <c r="H29" s="33"/>
      <c r="I29" s="33"/>
      <c r="J29" s="33"/>
      <c r="K29" s="42"/>
    </row>
    <row r="30" s="1" customFormat="1" spans="1:11">
      <c r="A30" s="34"/>
      <c r="B30" s="35"/>
      <c r="C30" s="35"/>
      <c r="D30" s="35"/>
      <c r="E30" s="35"/>
      <c r="F30" s="35"/>
      <c r="G30" s="35"/>
      <c r="H30" s="35"/>
      <c r="I30" s="35"/>
      <c r="J30" s="35"/>
      <c r="K30" s="43"/>
    </row>
    <row r="31" s="1" customFormat="1" spans="1:11">
      <c r="A31" s="34"/>
      <c r="B31" s="35"/>
      <c r="C31" s="35"/>
      <c r="D31" s="35"/>
      <c r="E31" s="35"/>
      <c r="F31" s="35"/>
      <c r="G31" s="35"/>
      <c r="H31" s="35"/>
      <c r="I31" s="35"/>
      <c r="J31" s="35"/>
      <c r="K31" s="43"/>
    </row>
    <row r="32" s="1" customFormat="1" spans="1:11">
      <c r="A32" s="34"/>
      <c r="B32" s="35"/>
      <c r="C32" s="35"/>
      <c r="D32" s="35"/>
      <c r="E32" s="35"/>
      <c r="F32" s="35"/>
      <c r="G32" s="35"/>
      <c r="H32" s="35"/>
      <c r="I32" s="35"/>
      <c r="J32" s="35"/>
      <c r="K32" s="43"/>
    </row>
    <row r="33" s="1" customFormat="1" spans="1:11">
      <c r="A33" s="34"/>
      <c r="B33" s="35"/>
      <c r="C33" s="35"/>
      <c r="D33" s="35"/>
      <c r="E33" s="35"/>
      <c r="F33" s="35"/>
      <c r="G33" s="35"/>
      <c r="H33" s="35"/>
      <c r="I33" s="35"/>
      <c r="J33" s="35"/>
      <c r="K33" s="43"/>
    </row>
    <row r="34" s="1" customFormat="1" ht="90" customHeight="1" spans="1:11">
      <c r="A34" s="36"/>
      <c r="B34" s="37"/>
      <c r="C34" s="37"/>
      <c r="D34" s="37"/>
      <c r="E34" s="37"/>
      <c r="F34" s="37"/>
      <c r="G34" s="37"/>
      <c r="H34" s="37"/>
      <c r="I34" s="37"/>
      <c r="J34" s="37"/>
      <c r="K34" s="44"/>
    </row>
    <row r="37" spans="11:11">
      <c r="K37" s="1" t="s">
        <v>602</v>
      </c>
    </row>
    <row r="38" s="1" customFormat="1" ht="27" spans="1:11">
      <c r="A38" s="3" t="s">
        <v>603</v>
      </c>
      <c r="B38" s="3"/>
      <c r="C38" s="3"/>
      <c r="D38" s="3"/>
      <c r="E38" s="3"/>
      <c r="F38" s="3"/>
      <c r="G38" s="3"/>
      <c r="H38" s="3"/>
      <c r="I38" s="3"/>
      <c r="J38" s="3"/>
      <c r="K38" s="3"/>
    </row>
    <row r="39" s="1" customFormat="1" ht="18.75" spans="1:11">
      <c r="A39" s="4" t="s">
        <v>604</v>
      </c>
      <c r="B39" s="4"/>
      <c r="C39" s="4"/>
      <c r="D39" s="4"/>
      <c r="E39" s="4"/>
      <c r="F39" s="4"/>
      <c r="G39" s="4"/>
      <c r="H39" s="4"/>
      <c r="I39" s="4"/>
      <c r="J39" s="4"/>
      <c r="K39" s="4"/>
    </row>
    <row r="40" s="1" customFormat="1" ht="18.75" spans="1:11">
      <c r="A40" s="5" t="s">
        <v>605</v>
      </c>
      <c r="B40" s="5"/>
      <c r="C40" s="5"/>
      <c r="D40" s="5"/>
      <c r="E40" s="5"/>
      <c r="F40" s="5"/>
      <c r="G40" s="5"/>
      <c r="H40" s="5"/>
      <c r="I40" s="5"/>
      <c r="J40" s="5"/>
      <c r="K40" s="5"/>
    </row>
    <row r="41" s="1" customFormat="1" spans="1:11">
      <c r="A41" s="6" t="s">
        <v>606</v>
      </c>
      <c r="B41" s="6"/>
      <c r="C41" s="6"/>
      <c r="D41" s="7" t="s">
        <v>666</v>
      </c>
      <c r="E41" s="8"/>
      <c r="F41" s="8"/>
      <c r="G41" s="8"/>
      <c r="H41" s="8"/>
      <c r="I41" s="8"/>
      <c r="J41" s="8"/>
      <c r="K41" s="8"/>
    </row>
    <row r="42" s="1" customFormat="1" spans="1:11">
      <c r="A42" s="6" t="s">
        <v>608</v>
      </c>
      <c r="B42" s="6"/>
      <c r="C42" s="6"/>
      <c r="D42" s="9" t="s">
        <v>609</v>
      </c>
      <c r="E42" s="10"/>
      <c r="F42" s="6" t="s">
        <v>610</v>
      </c>
      <c r="G42" s="9" t="s">
        <v>611</v>
      </c>
      <c r="H42" s="10"/>
      <c r="I42" s="10"/>
      <c r="J42" s="10"/>
      <c r="K42" s="10"/>
    </row>
    <row r="43" s="1" customFormat="1" ht="24.75" spans="1:11">
      <c r="A43" s="11" t="s">
        <v>612</v>
      </c>
      <c r="B43" s="12"/>
      <c r="C43" s="13"/>
      <c r="D43" s="6" t="s">
        <v>613</v>
      </c>
      <c r="E43" s="6" t="s">
        <v>614</v>
      </c>
      <c r="F43" s="6" t="s">
        <v>615</v>
      </c>
      <c r="G43" s="6" t="s">
        <v>616</v>
      </c>
      <c r="H43" s="6"/>
      <c r="I43" s="6" t="s">
        <v>617</v>
      </c>
      <c r="J43" s="6" t="s">
        <v>618</v>
      </c>
      <c r="K43" s="6" t="s">
        <v>619</v>
      </c>
    </row>
    <row r="44" s="1" customFormat="1" ht="24" spans="1:11">
      <c r="A44" s="14"/>
      <c r="B44" s="15"/>
      <c r="C44" s="16"/>
      <c r="D44" s="6" t="s">
        <v>620</v>
      </c>
      <c r="E44" s="10"/>
      <c r="F44" s="10">
        <v>32820</v>
      </c>
      <c r="G44" s="10">
        <v>1117</v>
      </c>
      <c r="H44" s="10"/>
      <c r="I44" s="10">
        <v>10</v>
      </c>
      <c r="J44" s="38">
        <f>G44/F44</f>
        <v>0.0340341255332115</v>
      </c>
      <c r="K44" s="10">
        <v>3</v>
      </c>
    </row>
    <row r="45" s="1" customFormat="1" spans="1:11">
      <c r="A45" s="14"/>
      <c r="B45" s="15"/>
      <c r="C45" s="16"/>
      <c r="D45" s="6" t="s">
        <v>621</v>
      </c>
      <c r="E45" s="10"/>
      <c r="F45" s="10">
        <v>32820</v>
      </c>
      <c r="G45" s="10">
        <v>1117</v>
      </c>
      <c r="H45" s="10"/>
      <c r="I45" s="10" t="s">
        <v>553</v>
      </c>
      <c r="J45" s="10" t="s">
        <v>553</v>
      </c>
      <c r="K45" s="10" t="s">
        <v>553</v>
      </c>
    </row>
    <row r="46" s="1" customFormat="1" ht="24" spans="1:11">
      <c r="A46" s="14"/>
      <c r="B46" s="15"/>
      <c r="C46" s="16"/>
      <c r="D46" s="17" t="s">
        <v>622</v>
      </c>
      <c r="E46" s="10"/>
      <c r="F46" s="10"/>
      <c r="G46" s="10"/>
      <c r="H46" s="10"/>
      <c r="I46" s="10" t="s">
        <v>553</v>
      </c>
      <c r="J46" s="10" t="s">
        <v>553</v>
      </c>
      <c r="K46" s="10" t="s">
        <v>553</v>
      </c>
    </row>
    <row r="47" s="1" customFormat="1" spans="1:11">
      <c r="A47" s="14"/>
      <c r="B47" s="15"/>
      <c r="C47" s="16"/>
      <c r="D47" s="17" t="s">
        <v>623</v>
      </c>
      <c r="E47" s="10"/>
      <c r="F47" s="10">
        <v>32820</v>
      </c>
      <c r="G47" s="10">
        <v>1117</v>
      </c>
      <c r="H47" s="10"/>
      <c r="I47" s="10" t="s">
        <v>553</v>
      </c>
      <c r="J47" s="10" t="s">
        <v>553</v>
      </c>
      <c r="K47" s="10" t="s">
        <v>553</v>
      </c>
    </row>
    <row r="48" s="1" customFormat="1" spans="1:11">
      <c r="A48" s="18"/>
      <c r="B48" s="19"/>
      <c r="C48" s="20"/>
      <c r="D48" s="6" t="s">
        <v>624</v>
      </c>
      <c r="E48" s="10"/>
      <c r="F48" s="10"/>
      <c r="G48" s="10"/>
      <c r="H48" s="10"/>
      <c r="I48" s="10" t="s">
        <v>553</v>
      </c>
      <c r="J48" s="10" t="s">
        <v>553</v>
      </c>
      <c r="K48" s="10" t="s">
        <v>553</v>
      </c>
    </row>
    <row r="49" s="1" customFormat="1" spans="1:11">
      <c r="A49" s="6" t="s">
        <v>625</v>
      </c>
      <c r="B49" s="6" t="s">
        <v>626</v>
      </c>
      <c r="C49" s="6"/>
      <c r="D49" s="6"/>
      <c r="E49" s="6"/>
      <c r="F49" s="6" t="s">
        <v>627</v>
      </c>
      <c r="G49" s="6"/>
      <c r="H49" s="6"/>
      <c r="I49" s="6"/>
      <c r="J49" s="6"/>
      <c r="K49" s="6"/>
    </row>
    <row r="50" s="1" customFormat="1" spans="1:11">
      <c r="A50" s="6"/>
      <c r="B50" s="21" t="s">
        <v>628</v>
      </c>
      <c r="C50" s="22"/>
      <c r="D50" s="22"/>
      <c r="E50" s="22"/>
      <c r="F50" s="9" t="s">
        <v>629</v>
      </c>
      <c r="G50" s="10"/>
      <c r="H50" s="10"/>
      <c r="I50" s="10"/>
      <c r="J50" s="10"/>
      <c r="K50" s="10"/>
    </row>
    <row r="51" s="1" customFormat="1" ht="24.75" spans="1:11">
      <c r="A51" s="23" t="s">
        <v>630</v>
      </c>
      <c r="B51" s="6" t="s">
        <v>631</v>
      </c>
      <c r="C51" s="6" t="s">
        <v>632</v>
      </c>
      <c r="D51" s="6" t="s">
        <v>633</v>
      </c>
      <c r="E51" s="6" t="s">
        <v>634</v>
      </c>
      <c r="F51" s="6" t="s">
        <v>635</v>
      </c>
      <c r="G51" s="6" t="s">
        <v>617</v>
      </c>
      <c r="H51" s="6" t="s">
        <v>619</v>
      </c>
      <c r="I51" s="6" t="s">
        <v>636</v>
      </c>
      <c r="J51" s="6"/>
      <c r="K51" s="6"/>
    </row>
    <row r="52" s="1" customFormat="1" ht="24" spans="1:11">
      <c r="A52" s="24"/>
      <c r="B52" s="23" t="s">
        <v>637</v>
      </c>
      <c r="C52" s="23" t="s">
        <v>638</v>
      </c>
      <c r="D52" s="6" t="s">
        <v>667</v>
      </c>
      <c r="E52" s="25" t="s">
        <v>640</v>
      </c>
      <c r="F52" s="25" t="s">
        <v>640</v>
      </c>
      <c r="G52" s="25">
        <v>10</v>
      </c>
      <c r="H52" s="25">
        <v>10</v>
      </c>
      <c r="I52" s="10"/>
      <c r="J52" s="10"/>
      <c r="K52" s="10"/>
    </row>
    <row r="53" s="1" customFormat="1" ht="24" spans="1:11">
      <c r="A53" s="24"/>
      <c r="B53" s="24"/>
      <c r="C53" s="26"/>
      <c r="D53" s="6" t="s">
        <v>668</v>
      </c>
      <c r="E53" s="25" t="s">
        <v>669</v>
      </c>
      <c r="F53" s="25" t="s">
        <v>670</v>
      </c>
      <c r="G53" s="25">
        <v>10</v>
      </c>
      <c r="H53" s="25">
        <v>10</v>
      </c>
      <c r="I53" s="10"/>
      <c r="J53" s="10"/>
      <c r="K53" s="10"/>
    </row>
    <row r="54" s="1" customFormat="1" ht="36" spans="1:11">
      <c r="A54" s="24"/>
      <c r="B54" s="24"/>
      <c r="C54" s="6" t="s">
        <v>644</v>
      </c>
      <c r="D54" s="6" t="s">
        <v>671</v>
      </c>
      <c r="E54" s="27">
        <v>1</v>
      </c>
      <c r="F54" s="27">
        <v>1</v>
      </c>
      <c r="G54" s="25">
        <v>10</v>
      </c>
      <c r="H54" s="25">
        <v>10</v>
      </c>
      <c r="I54" s="10"/>
      <c r="J54" s="10"/>
      <c r="K54" s="10"/>
    </row>
    <row r="55" s="1" customFormat="1" ht="24" spans="1:11">
      <c r="A55" s="24"/>
      <c r="B55" s="24"/>
      <c r="C55" s="6"/>
      <c r="D55" s="6" t="s">
        <v>672</v>
      </c>
      <c r="E55" s="27">
        <v>1</v>
      </c>
      <c r="F55" s="27">
        <v>1</v>
      </c>
      <c r="G55" s="25">
        <v>10</v>
      </c>
      <c r="H55" s="25">
        <v>10</v>
      </c>
      <c r="I55" s="10"/>
      <c r="J55" s="10"/>
      <c r="K55" s="10"/>
    </row>
    <row r="56" s="1" customFormat="1" ht="24" spans="1:11">
      <c r="A56" s="24"/>
      <c r="B56" s="24"/>
      <c r="C56" s="6"/>
      <c r="D56" s="6" t="s">
        <v>673</v>
      </c>
      <c r="E56" s="27">
        <v>1</v>
      </c>
      <c r="F56" s="27">
        <v>1</v>
      </c>
      <c r="G56" s="25">
        <v>10</v>
      </c>
      <c r="H56" s="25">
        <v>10</v>
      </c>
      <c r="I56" s="10"/>
      <c r="J56" s="10"/>
      <c r="K56" s="10"/>
    </row>
    <row r="57" s="1" customFormat="1" ht="24" spans="1:11">
      <c r="A57" s="24"/>
      <c r="B57" s="23" t="s">
        <v>648</v>
      </c>
      <c r="C57" s="23" t="s">
        <v>653</v>
      </c>
      <c r="D57" s="28" t="s">
        <v>674</v>
      </c>
      <c r="E57" s="27" t="s">
        <v>655</v>
      </c>
      <c r="F57" s="9" t="s">
        <v>652</v>
      </c>
      <c r="G57" s="10">
        <v>15</v>
      </c>
      <c r="H57" s="10">
        <v>15</v>
      </c>
      <c r="I57" s="10"/>
      <c r="J57" s="10"/>
      <c r="K57" s="10"/>
    </row>
    <row r="58" s="1" customFormat="1" ht="24" spans="1:11">
      <c r="A58" s="24"/>
      <c r="B58" s="24"/>
      <c r="C58" s="26"/>
      <c r="D58" s="28" t="s">
        <v>675</v>
      </c>
      <c r="E58" s="27" t="s">
        <v>655</v>
      </c>
      <c r="F58" s="9" t="s">
        <v>652</v>
      </c>
      <c r="G58" s="10">
        <v>15</v>
      </c>
      <c r="H58" s="10">
        <v>15</v>
      </c>
      <c r="I58" s="10"/>
      <c r="J58" s="10"/>
      <c r="K58" s="10"/>
    </row>
    <row r="59" s="1" customFormat="1" spans="1:11">
      <c r="A59" s="24"/>
      <c r="B59" s="23" t="s">
        <v>656</v>
      </c>
      <c r="C59" s="23" t="s">
        <v>657</v>
      </c>
      <c r="D59" s="28" t="s">
        <v>658</v>
      </c>
      <c r="E59" s="29" t="s">
        <v>659</v>
      </c>
      <c r="F59" s="27">
        <v>0.9</v>
      </c>
      <c r="G59" s="10">
        <v>10</v>
      </c>
      <c r="H59" s="10">
        <v>10</v>
      </c>
      <c r="I59" s="10"/>
      <c r="J59" s="10"/>
      <c r="K59" s="10"/>
    </row>
    <row r="60" s="1" customFormat="1" spans="1:11">
      <c r="A60" s="24"/>
      <c r="B60" s="24"/>
      <c r="C60" s="24"/>
      <c r="D60" s="28"/>
      <c r="E60" s="10"/>
      <c r="F60" s="10"/>
      <c r="G60" s="10"/>
      <c r="H60" s="10"/>
      <c r="I60" s="10"/>
      <c r="J60" s="10"/>
      <c r="K60" s="10"/>
    </row>
    <row r="61" s="1" customFormat="1" spans="1:11">
      <c r="A61" s="24"/>
      <c r="B61" s="6" t="s">
        <v>660</v>
      </c>
      <c r="C61" s="6"/>
      <c r="D61" s="6"/>
      <c r="E61" s="6"/>
      <c r="F61" s="6"/>
      <c r="G61" s="10">
        <f>SUM(G52:G60)</f>
        <v>90</v>
      </c>
      <c r="H61" s="10">
        <f>SUM(H52:H60)</f>
        <v>90</v>
      </c>
      <c r="I61" s="39"/>
      <c r="J61" s="40"/>
      <c r="K61" s="41"/>
    </row>
    <row r="62" s="1" customFormat="1" spans="1:11">
      <c r="A62" s="6" t="s">
        <v>661</v>
      </c>
      <c r="B62" s="6"/>
      <c r="C62" s="6"/>
      <c r="D62" s="6"/>
      <c r="E62" s="6"/>
      <c r="F62" s="6"/>
      <c r="G62" s="10">
        <v>100</v>
      </c>
      <c r="H62" s="10">
        <f>H61+K44</f>
        <v>93</v>
      </c>
      <c r="I62" s="39"/>
      <c r="J62" s="40"/>
      <c r="K62" s="41"/>
    </row>
    <row r="63" s="1" customFormat="1" spans="1:11">
      <c r="A63" s="23" t="s">
        <v>662</v>
      </c>
      <c r="B63" s="28" t="s">
        <v>676</v>
      </c>
      <c r="C63" s="28"/>
      <c r="D63" s="28"/>
      <c r="E63" s="28"/>
      <c r="F63" s="28"/>
      <c r="G63" s="28"/>
      <c r="H63" s="28"/>
      <c r="I63" s="28"/>
      <c r="J63" s="28"/>
      <c r="K63" s="28"/>
    </row>
    <row r="64" s="1" customFormat="1" spans="1:11">
      <c r="A64" s="26"/>
      <c r="B64" s="28"/>
      <c r="C64" s="28"/>
      <c r="D64" s="28"/>
      <c r="E64" s="28"/>
      <c r="F64" s="28"/>
      <c r="G64" s="28"/>
      <c r="H64" s="28"/>
      <c r="I64" s="28"/>
      <c r="J64" s="28"/>
      <c r="K64" s="28"/>
    </row>
    <row r="65" s="1" customFormat="1" spans="1:11">
      <c r="A65" s="28" t="s">
        <v>664</v>
      </c>
      <c r="B65" s="28"/>
      <c r="C65" s="28"/>
      <c r="D65" s="28"/>
      <c r="E65" s="28"/>
      <c r="F65" s="28"/>
      <c r="G65" s="28"/>
      <c r="H65" s="28"/>
      <c r="I65" s="28"/>
      <c r="J65" s="28"/>
      <c r="K65" s="28"/>
    </row>
    <row r="66" s="1" customFormat="1" spans="1:11">
      <c r="A66" s="32" t="s">
        <v>665</v>
      </c>
      <c r="B66" s="33"/>
      <c r="C66" s="33"/>
      <c r="D66" s="33"/>
      <c r="E66" s="33"/>
      <c r="F66" s="33"/>
      <c r="G66" s="33"/>
      <c r="H66" s="33"/>
      <c r="I66" s="33"/>
      <c r="J66" s="33"/>
      <c r="K66" s="42"/>
    </row>
    <row r="67" s="1" customFormat="1" spans="1:11">
      <c r="A67" s="34"/>
      <c r="B67" s="35"/>
      <c r="C67" s="35"/>
      <c r="D67" s="35"/>
      <c r="E67" s="35"/>
      <c r="F67" s="35"/>
      <c r="G67" s="35"/>
      <c r="H67" s="35"/>
      <c r="I67" s="35"/>
      <c r="J67" s="35"/>
      <c r="K67" s="43"/>
    </row>
    <row r="68" s="1" customFormat="1" spans="1:11">
      <c r="A68" s="34"/>
      <c r="B68" s="35"/>
      <c r="C68" s="35"/>
      <c r="D68" s="35"/>
      <c r="E68" s="35"/>
      <c r="F68" s="35"/>
      <c r="G68" s="35"/>
      <c r="H68" s="35"/>
      <c r="I68" s="35"/>
      <c r="J68" s="35"/>
      <c r="K68" s="43"/>
    </row>
    <row r="69" s="1" customFormat="1" spans="1:11">
      <c r="A69" s="34"/>
      <c r="B69" s="35"/>
      <c r="C69" s="35"/>
      <c r="D69" s="35"/>
      <c r="E69" s="35"/>
      <c r="F69" s="35"/>
      <c r="G69" s="35"/>
      <c r="H69" s="35"/>
      <c r="I69" s="35"/>
      <c r="J69" s="35"/>
      <c r="K69" s="43"/>
    </row>
    <row r="70" s="1" customFormat="1" spans="1:11">
      <c r="A70" s="34"/>
      <c r="B70" s="35"/>
      <c r="C70" s="35"/>
      <c r="D70" s="35"/>
      <c r="E70" s="35"/>
      <c r="F70" s="35"/>
      <c r="G70" s="35"/>
      <c r="H70" s="35"/>
      <c r="I70" s="35"/>
      <c r="J70" s="35"/>
      <c r="K70" s="43"/>
    </row>
    <row r="71" s="1" customFormat="1" ht="90" customHeight="1" spans="1:11">
      <c r="A71" s="36"/>
      <c r="B71" s="37"/>
      <c r="C71" s="37"/>
      <c r="D71" s="37"/>
      <c r="E71" s="37"/>
      <c r="F71" s="37"/>
      <c r="G71" s="37"/>
      <c r="H71" s="37"/>
      <c r="I71" s="37"/>
      <c r="J71" s="37"/>
      <c r="K71" s="44"/>
    </row>
    <row r="74" spans="11:11">
      <c r="K74" s="1" t="s">
        <v>602</v>
      </c>
    </row>
    <row r="75" s="1" customFormat="1" ht="27" spans="1:11">
      <c r="A75" s="3" t="s">
        <v>603</v>
      </c>
      <c r="B75" s="3"/>
      <c r="C75" s="3"/>
      <c r="D75" s="3"/>
      <c r="E75" s="3"/>
      <c r="F75" s="3"/>
      <c r="G75" s="3"/>
      <c r="H75" s="3"/>
      <c r="I75" s="3"/>
      <c r="J75" s="3"/>
      <c r="K75" s="3"/>
    </row>
    <row r="76" s="1" customFormat="1" ht="18.75" spans="1:11">
      <c r="A76" s="4" t="s">
        <v>604</v>
      </c>
      <c r="B76" s="4"/>
      <c r="C76" s="4"/>
      <c r="D76" s="4"/>
      <c r="E76" s="4"/>
      <c r="F76" s="4"/>
      <c r="G76" s="4"/>
      <c r="H76" s="4"/>
      <c r="I76" s="4"/>
      <c r="J76" s="4"/>
      <c r="K76" s="4"/>
    </row>
    <row r="77" s="1" customFormat="1" ht="18.75" spans="1:11">
      <c r="A77" s="5" t="s">
        <v>605</v>
      </c>
      <c r="B77" s="5"/>
      <c r="C77" s="5"/>
      <c r="D77" s="5"/>
      <c r="E77" s="5"/>
      <c r="F77" s="5"/>
      <c r="G77" s="5"/>
      <c r="H77" s="5"/>
      <c r="I77" s="5"/>
      <c r="J77" s="5"/>
      <c r="K77" s="5"/>
    </row>
    <row r="78" s="1" customFormat="1" spans="1:11">
      <c r="A78" s="6" t="s">
        <v>606</v>
      </c>
      <c r="B78" s="6"/>
      <c r="C78" s="6"/>
      <c r="D78" s="7" t="s">
        <v>677</v>
      </c>
      <c r="E78" s="8"/>
      <c r="F78" s="8"/>
      <c r="G78" s="8"/>
      <c r="H78" s="8"/>
      <c r="I78" s="8"/>
      <c r="J78" s="8"/>
      <c r="K78" s="8"/>
    </row>
    <row r="79" s="1" customFormat="1" spans="1:11">
      <c r="A79" s="6" t="s">
        <v>608</v>
      </c>
      <c r="B79" s="6"/>
      <c r="C79" s="6"/>
      <c r="D79" s="9" t="s">
        <v>609</v>
      </c>
      <c r="E79" s="10"/>
      <c r="F79" s="6" t="s">
        <v>610</v>
      </c>
      <c r="G79" s="9" t="s">
        <v>611</v>
      </c>
      <c r="H79" s="10"/>
      <c r="I79" s="10"/>
      <c r="J79" s="10"/>
      <c r="K79" s="10"/>
    </row>
    <row r="80" s="1" customFormat="1" ht="24.75" spans="1:11">
      <c r="A80" s="11" t="s">
        <v>612</v>
      </c>
      <c r="B80" s="12"/>
      <c r="C80" s="13"/>
      <c r="D80" s="6" t="s">
        <v>613</v>
      </c>
      <c r="E80" s="6" t="s">
        <v>614</v>
      </c>
      <c r="F80" s="6" t="s">
        <v>615</v>
      </c>
      <c r="G80" s="6" t="s">
        <v>616</v>
      </c>
      <c r="H80" s="6"/>
      <c r="I80" s="6" t="s">
        <v>617</v>
      </c>
      <c r="J80" s="6" t="s">
        <v>618</v>
      </c>
      <c r="K80" s="6" t="s">
        <v>619</v>
      </c>
    </row>
    <row r="81" s="1" customFormat="1" ht="24" spans="1:11">
      <c r="A81" s="14"/>
      <c r="B81" s="15"/>
      <c r="C81" s="16"/>
      <c r="D81" s="6" t="s">
        <v>620</v>
      </c>
      <c r="E81" s="10"/>
      <c r="F81" s="10">
        <v>960</v>
      </c>
      <c r="G81" s="10">
        <v>635</v>
      </c>
      <c r="H81" s="10"/>
      <c r="I81" s="10">
        <v>10</v>
      </c>
      <c r="J81" s="38">
        <f>G81/F81</f>
        <v>0.661458333333333</v>
      </c>
      <c r="K81" s="10">
        <v>6</v>
      </c>
    </row>
    <row r="82" s="1" customFormat="1" spans="1:11">
      <c r="A82" s="14"/>
      <c r="B82" s="15"/>
      <c r="C82" s="16"/>
      <c r="D82" s="6" t="s">
        <v>621</v>
      </c>
      <c r="E82" s="10"/>
      <c r="F82" s="10">
        <v>960</v>
      </c>
      <c r="G82" s="10">
        <v>635</v>
      </c>
      <c r="H82" s="10"/>
      <c r="I82" s="10" t="s">
        <v>553</v>
      </c>
      <c r="J82" s="10" t="s">
        <v>553</v>
      </c>
      <c r="K82" s="10" t="s">
        <v>553</v>
      </c>
    </row>
    <row r="83" s="1" customFormat="1" ht="24" spans="1:11">
      <c r="A83" s="14"/>
      <c r="B83" s="15"/>
      <c r="C83" s="16"/>
      <c r="D83" s="17" t="s">
        <v>622</v>
      </c>
      <c r="E83" s="10"/>
      <c r="F83" s="10"/>
      <c r="G83" s="10"/>
      <c r="H83" s="10"/>
      <c r="I83" s="10" t="s">
        <v>553</v>
      </c>
      <c r="J83" s="10" t="s">
        <v>553</v>
      </c>
      <c r="K83" s="10" t="s">
        <v>553</v>
      </c>
    </row>
    <row r="84" s="1" customFormat="1" spans="1:11">
      <c r="A84" s="14"/>
      <c r="B84" s="15"/>
      <c r="C84" s="16"/>
      <c r="D84" s="17" t="s">
        <v>623</v>
      </c>
      <c r="E84" s="10"/>
      <c r="F84" s="10">
        <v>960</v>
      </c>
      <c r="G84" s="10">
        <v>635</v>
      </c>
      <c r="H84" s="10"/>
      <c r="I84" s="10" t="s">
        <v>553</v>
      </c>
      <c r="J84" s="10" t="s">
        <v>553</v>
      </c>
      <c r="K84" s="10" t="s">
        <v>553</v>
      </c>
    </row>
    <row r="85" s="1" customFormat="1" spans="1:11">
      <c r="A85" s="18"/>
      <c r="B85" s="19"/>
      <c r="C85" s="20"/>
      <c r="D85" s="6" t="s">
        <v>624</v>
      </c>
      <c r="E85" s="10"/>
      <c r="F85" s="10"/>
      <c r="G85" s="10"/>
      <c r="H85" s="10"/>
      <c r="I85" s="10" t="s">
        <v>553</v>
      </c>
      <c r="J85" s="10" t="s">
        <v>553</v>
      </c>
      <c r="K85" s="10" t="s">
        <v>553</v>
      </c>
    </row>
    <row r="86" s="1" customFormat="1" spans="1:11">
      <c r="A86" s="6" t="s">
        <v>625</v>
      </c>
      <c r="B86" s="6" t="s">
        <v>626</v>
      </c>
      <c r="C86" s="6"/>
      <c r="D86" s="6"/>
      <c r="E86" s="6"/>
      <c r="F86" s="6" t="s">
        <v>627</v>
      </c>
      <c r="G86" s="6"/>
      <c r="H86" s="6"/>
      <c r="I86" s="6"/>
      <c r="J86" s="6"/>
      <c r="K86" s="6"/>
    </row>
    <row r="87" s="1" customFormat="1" spans="1:11">
      <c r="A87" s="6"/>
      <c r="B87" s="21" t="s">
        <v>628</v>
      </c>
      <c r="C87" s="22"/>
      <c r="D87" s="22"/>
      <c r="E87" s="22"/>
      <c r="F87" s="9" t="s">
        <v>629</v>
      </c>
      <c r="G87" s="10"/>
      <c r="H87" s="10"/>
      <c r="I87" s="10"/>
      <c r="J87" s="10"/>
      <c r="K87" s="10"/>
    </row>
    <row r="88" s="1" customFormat="1" ht="24.75" spans="1:11">
      <c r="A88" s="23" t="s">
        <v>630</v>
      </c>
      <c r="B88" s="6" t="s">
        <v>631</v>
      </c>
      <c r="C88" s="6" t="s">
        <v>632</v>
      </c>
      <c r="D88" s="6" t="s">
        <v>633</v>
      </c>
      <c r="E88" s="6" t="s">
        <v>634</v>
      </c>
      <c r="F88" s="6" t="s">
        <v>635</v>
      </c>
      <c r="G88" s="6" t="s">
        <v>617</v>
      </c>
      <c r="H88" s="6" t="s">
        <v>619</v>
      </c>
      <c r="I88" s="6" t="s">
        <v>636</v>
      </c>
      <c r="J88" s="6"/>
      <c r="K88" s="6"/>
    </row>
    <row r="89" s="1" customFormat="1" ht="36" spans="1:11">
      <c r="A89" s="24"/>
      <c r="B89" s="23" t="s">
        <v>637</v>
      </c>
      <c r="C89" s="23" t="s">
        <v>638</v>
      </c>
      <c r="D89" s="6" t="s">
        <v>678</v>
      </c>
      <c r="E89" s="25" t="s">
        <v>679</v>
      </c>
      <c r="F89" s="25" t="s">
        <v>679</v>
      </c>
      <c r="G89" s="25">
        <v>10</v>
      </c>
      <c r="H89" s="25">
        <v>10</v>
      </c>
      <c r="I89" s="10"/>
      <c r="J89" s="10"/>
      <c r="K89" s="10"/>
    </row>
    <row r="90" s="1" customFormat="1" ht="24" spans="1:11">
      <c r="A90" s="24"/>
      <c r="B90" s="24"/>
      <c r="C90" s="26"/>
      <c r="D90" s="6" t="s">
        <v>680</v>
      </c>
      <c r="E90" s="25" t="s">
        <v>681</v>
      </c>
      <c r="F90" s="25" t="s">
        <v>682</v>
      </c>
      <c r="G90" s="25">
        <v>10</v>
      </c>
      <c r="H90" s="25">
        <v>10</v>
      </c>
      <c r="I90" s="10"/>
      <c r="J90" s="10"/>
      <c r="K90" s="10"/>
    </row>
    <row r="91" s="1" customFormat="1" ht="24" spans="1:11">
      <c r="A91" s="24"/>
      <c r="B91" s="24"/>
      <c r="C91" s="6" t="s">
        <v>644</v>
      </c>
      <c r="D91" s="6" t="s">
        <v>683</v>
      </c>
      <c r="E91" s="27">
        <v>0.03</v>
      </c>
      <c r="F91" s="27">
        <v>0.0328</v>
      </c>
      <c r="G91" s="25">
        <v>10</v>
      </c>
      <c r="H91" s="25">
        <v>10</v>
      </c>
      <c r="I91" s="10"/>
      <c r="J91" s="10"/>
      <c r="K91" s="10"/>
    </row>
    <row r="92" s="1" customFormat="1" spans="1:11">
      <c r="A92" s="24"/>
      <c r="B92" s="24"/>
      <c r="C92" s="6"/>
      <c r="D92" s="6" t="s">
        <v>684</v>
      </c>
      <c r="E92" s="27">
        <v>0.011</v>
      </c>
      <c r="F92" s="27">
        <v>0.0115</v>
      </c>
      <c r="G92" s="25">
        <v>10</v>
      </c>
      <c r="H92" s="25">
        <v>10</v>
      </c>
      <c r="I92" s="10"/>
      <c r="J92" s="10"/>
      <c r="K92" s="10"/>
    </row>
    <row r="93" s="1" customFormat="1" spans="1:11">
      <c r="A93" s="24"/>
      <c r="B93" s="24"/>
      <c r="C93" s="6"/>
      <c r="D93" s="6" t="s">
        <v>685</v>
      </c>
      <c r="E93" s="27">
        <v>1</v>
      </c>
      <c r="F93" s="27">
        <v>1</v>
      </c>
      <c r="G93" s="25">
        <v>10</v>
      </c>
      <c r="H93" s="25">
        <v>10</v>
      </c>
      <c r="I93" s="10"/>
      <c r="J93" s="10"/>
      <c r="K93" s="10"/>
    </row>
    <row r="94" s="1" customFormat="1" ht="24" spans="1:11">
      <c r="A94" s="24"/>
      <c r="B94" s="23" t="s">
        <v>648</v>
      </c>
      <c r="C94" s="23" t="s">
        <v>653</v>
      </c>
      <c r="D94" s="28" t="s">
        <v>674</v>
      </c>
      <c r="E94" s="27" t="s">
        <v>655</v>
      </c>
      <c r="F94" s="9" t="s">
        <v>652</v>
      </c>
      <c r="G94" s="10">
        <v>30</v>
      </c>
      <c r="H94" s="10">
        <v>30</v>
      </c>
      <c r="I94" s="10"/>
      <c r="J94" s="10"/>
      <c r="K94" s="10"/>
    </row>
    <row r="95" s="1" customFormat="1" spans="1:11">
      <c r="A95" s="24"/>
      <c r="B95" s="23" t="s">
        <v>656</v>
      </c>
      <c r="C95" s="23" t="s">
        <v>657</v>
      </c>
      <c r="D95" s="28" t="s">
        <v>658</v>
      </c>
      <c r="E95" s="29" t="s">
        <v>659</v>
      </c>
      <c r="F95" s="27">
        <v>0.9</v>
      </c>
      <c r="G95" s="10">
        <v>10</v>
      </c>
      <c r="H95" s="10">
        <v>10</v>
      </c>
      <c r="I95" s="10"/>
      <c r="J95" s="10"/>
      <c r="K95" s="10"/>
    </row>
    <row r="96" s="1" customFormat="1" spans="1:11">
      <c r="A96" s="24"/>
      <c r="B96" s="24"/>
      <c r="C96" s="24"/>
      <c r="D96" s="28"/>
      <c r="E96" s="10"/>
      <c r="F96" s="10"/>
      <c r="G96" s="10"/>
      <c r="H96" s="10"/>
      <c r="I96" s="10"/>
      <c r="J96" s="10"/>
      <c r="K96" s="10"/>
    </row>
    <row r="97" s="1" customFormat="1" spans="1:11">
      <c r="A97" s="24"/>
      <c r="B97" s="6" t="s">
        <v>660</v>
      </c>
      <c r="C97" s="6"/>
      <c r="D97" s="6"/>
      <c r="E97" s="6"/>
      <c r="F97" s="6"/>
      <c r="G97" s="10">
        <f>SUM(G89:G96)</f>
        <v>90</v>
      </c>
      <c r="H97" s="10">
        <f>SUM(H89:H96)</f>
        <v>90</v>
      </c>
      <c r="I97" s="39"/>
      <c r="J97" s="40"/>
      <c r="K97" s="41"/>
    </row>
    <row r="98" s="1" customFormat="1" spans="1:11">
      <c r="A98" s="6" t="s">
        <v>661</v>
      </c>
      <c r="B98" s="6"/>
      <c r="C98" s="6"/>
      <c r="D98" s="6"/>
      <c r="E98" s="6"/>
      <c r="F98" s="6"/>
      <c r="G98" s="10">
        <v>100</v>
      </c>
      <c r="H98" s="10">
        <f>H97+K81</f>
        <v>96</v>
      </c>
      <c r="I98" s="39"/>
      <c r="J98" s="40"/>
      <c r="K98" s="41"/>
    </row>
    <row r="99" s="1" customFormat="1" spans="1:11">
      <c r="A99" s="23" t="s">
        <v>662</v>
      </c>
      <c r="B99" s="28" t="s">
        <v>686</v>
      </c>
      <c r="C99" s="28"/>
      <c r="D99" s="28"/>
      <c r="E99" s="28"/>
      <c r="F99" s="28"/>
      <c r="G99" s="28"/>
      <c r="H99" s="28"/>
      <c r="I99" s="28"/>
      <c r="J99" s="28"/>
      <c r="K99" s="28"/>
    </row>
    <row r="100" s="1" customFormat="1" spans="1:11">
      <c r="A100" s="26"/>
      <c r="B100" s="28"/>
      <c r="C100" s="28"/>
      <c r="D100" s="28"/>
      <c r="E100" s="28"/>
      <c r="F100" s="28"/>
      <c r="G100" s="28"/>
      <c r="H100" s="28"/>
      <c r="I100" s="28"/>
      <c r="J100" s="28"/>
      <c r="K100" s="28"/>
    </row>
    <row r="101" s="1" customFormat="1" spans="1:11">
      <c r="A101" s="28" t="s">
        <v>664</v>
      </c>
      <c r="B101" s="28"/>
      <c r="C101" s="28"/>
      <c r="D101" s="28"/>
      <c r="E101" s="28"/>
      <c r="F101" s="28"/>
      <c r="G101" s="28"/>
      <c r="H101" s="28"/>
      <c r="I101" s="28"/>
      <c r="J101" s="28"/>
      <c r="K101" s="28"/>
    </row>
    <row r="102" s="1" customFormat="1" spans="1:11">
      <c r="A102" s="32" t="s">
        <v>665</v>
      </c>
      <c r="B102" s="33"/>
      <c r="C102" s="33"/>
      <c r="D102" s="33"/>
      <c r="E102" s="33"/>
      <c r="F102" s="33"/>
      <c r="G102" s="33"/>
      <c r="H102" s="33"/>
      <c r="I102" s="33"/>
      <c r="J102" s="33"/>
      <c r="K102" s="42"/>
    </row>
    <row r="103" s="1" customFormat="1" spans="1:11">
      <c r="A103" s="34"/>
      <c r="B103" s="35"/>
      <c r="C103" s="35"/>
      <c r="D103" s="35"/>
      <c r="E103" s="35"/>
      <c r="F103" s="35"/>
      <c r="G103" s="35"/>
      <c r="H103" s="35"/>
      <c r="I103" s="35"/>
      <c r="J103" s="35"/>
      <c r="K103" s="43"/>
    </row>
    <row r="104" s="1" customFormat="1" spans="1:11">
      <c r="A104" s="34"/>
      <c r="B104" s="35"/>
      <c r="C104" s="35"/>
      <c r="D104" s="35"/>
      <c r="E104" s="35"/>
      <c r="F104" s="35"/>
      <c r="G104" s="35"/>
      <c r="H104" s="35"/>
      <c r="I104" s="35"/>
      <c r="J104" s="35"/>
      <c r="K104" s="43"/>
    </row>
    <row r="105" s="1" customFormat="1" spans="1:11">
      <c r="A105" s="34"/>
      <c r="B105" s="35"/>
      <c r="C105" s="35"/>
      <c r="D105" s="35"/>
      <c r="E105" s="35"/>
      <c r="F105" s="35"/>
      <c r="G105" s="35"/>
      <c r="H105" s="35"/>
      <c r="I105" s="35"/>
      <c r="J105" s="35"/>
      <c r="K105" s="43"/>
    </row>
    <row r="106" s="1" customFormat="1" spans="1:11">
      <c r="A106" s="34"/>
      <c r="B106" s="35"/>
      <c r="C106" s="35"/>
      <c r="D106" s="35"/>
      <c r="E106" s="35"/>
      <c r="F106" s="35"/>
      <c r="G106" s="35"/>
      <c r="H106" s="35"/>
      <c r="I106" s="35"/>
      <c r="J106" s="35"/>
      <c r="K106" s="43"/>
    </row>
    <row r="107" s="1" customFormat="1" ht="90" customHeight="1" spans="1:11">
      <c r="A107" s="36"/>
      <c r="B107" s="37"/>
      <c r="C107" s="37"/>
      <c r="D107" s="37"/>
      <c r="E107" s="37"/>
      <c r="F107" s="37"/>
      <c r="G107" s="37"/>
      <c r="H107" s="37"/>
      <c r="I107" s="37"/>
      <c r="J107" s="37"/>
      <c r="K107" s="44"/>
    </row>
    <row r="110" spans="11:11">
      <c r="K110" s="1" t="s">
        <v>602</v>
      </c>
    </row>
    <row r="111" s="1" customFormat="1" ht="27" spans="1:11">
      <c r="A111" s="3" t="s">
        <v>603</v>
      </c>
      <c r="B111" s="3"/>
      <c r="C111" s="3"/>
      <c r="D111" s="3"/>
      <c r="E111" s="3"/>
      <c r="F111" s="3"/>
      <c r="G111" s="3"/>
      <c r="H111" s="3"/>
      <c r="I111" s="3"/>
      <c r="J111" s="3"/>
      <c r="K111" s="3"/>
    </row>
    <row r="112" s="1" customFormat="1" ht="18.75" spans="1:11">
      <c r="A112" s="4" t="s">
        <v>604</v>
      </c>
      <c r="B112" s="4"/>
      <c r="C112" s="4"/>
      <c r="D112" s="4"/>
      <c r="E112" s="4"/>
      <c r="F112" s="4"/>
      <c r="G112" s="4"/>
      <c r="H112" s="4"/>
      <c r="I112" s="4"/>
      <c r="J112" s="4"/>
      <c r="K112" s="4"/>
    </row>
    <row r="113" s="1" customFormat="1" ht="18.75" spans="1:11">
      <c r="A113" s="5" t="s">
        <v>605</v>
      </c>
      <c r="B113" s="5"/>
      <c r="C113" s="5"/>
      <c r="D113" s="5"/>
      <c r="E113" s="5"/>
      <c r="F113" s="5"/>
      <c r="G113" s="5"/>
      <c r="H113" s="5"/>
      <c r="I113" s="5"/>
      <c r="J113" s="5"/>
      <c r="K113" s="5"/>
    </row>
    <row r="114" s="1" customFormat="1" spans="1:11">
      <c r="A114" s="6" t="s">
        <v>606</v>
      </c>
      <c r="B114" s="6"/>
      <c r="C114" s="6"/>
      <c r="D114" s="7" t="s">
        <v>687</v>
      </c>
      <c r="E114" s="8"/>
      <c r="F114" s="8"/>
      <c r="G114" s="8"/>
      <c r="H114" s="8"/>
      <c r="I114" s="8"/>
      <c r="J114" s="8"/>
      <c r="K114" s="8"/>
    </row>
    <row r="115" s="1" customFormat="1" spans="1:11">
      <c r="A115" s="6" t="s">
        <v>608</v>
      </c>
      <c r="B115" s="6"/>
      <c r="C115" s="6"/>
      <c r="D115" s="9" t="s">
        <v>609</v>
      </c>
      <c r="E115" s="10"/>
      <c r="F115" s="6" t="s">
        <v>610</v>
      </c>
      <c r="G115" s="9" t="s">
        <v>611</v>
      </c>
      <c r="H115" s="10"/>
      <c r="I115" s="10"/>
      <c r="J115" s="10"/>
      <c r="K115" s="10"/>
    </row>
    <row r="116" s="1" customFormat="1" ht="24.75" spans="1:11">
      <c r="A116" s="11" t="s">
        <v>612</v>
      </c>
      <c r="B116" s="12"/>
      <c r="C116" s="13"/>
      <c r="D116" s="6" t="s">
        <v>613</v>
      </c>
      <c r="E116" s="6" t="s">
        <v>614</v>
      </c>
      <c r="F116" s="6" t="s">
        <v>615</v>
      </c>
      <c r="G116" s="6" t="s">
        <v>616</v>
      </c>
      <c r="H116" s="6"/>
      <c r="I116" s="6" t="s">
        <v>617</v>
      </c>
      <c r="J116" s="6" t="s">
        <v>618</v>
      </c>
      <c r="K116" s="6" t="s">
        <v>619</v>
      </c>
    </row>
    <row r="117" s="1" customFormat="1" ht="24" spans="1:11">
      <c r="A117" s="14"/>
      <c r="B117" s="15"/>
      <c r="C117" s="16"/>
      <c r="D117" s="6" t="s">
        <v>620</v>
      </c>
      <c r="E117" s="10"/>
      <c r="F117" s="10">
        <v>68940</v>
      </c>
      <c r="G117" s="10">
        <v>68940</v>
      </c>
      <c r="H117" s="10"/>
      <c r="I117" s="10">
        <v>10</v>
      </c>
      <c r="J117" s="38">
        <f>G117/F117</f>
        <v>1</v>
      </c>
      <c r="K117" s="10">
        <v>10</v>
      </c>
    </row>
    <row r="118" s="1" customFormat="1" spans="1:11">
      <c r="A118" s="14"/>
      <c r="B118" s="15"/>
      <c r="C118" s="16"/>
      <c r="D118" s="6" t="s">
        <v>621</v>
      </c>
      <c r="E118" s="10"/>
      <c r="F118" s="10"/>
      <c r="G118" s="10"/>
      <c r="H118" s="10"/>
      <c r="I118" s="10" t="s">
        <v>553</v>
      </c>
      <c r="J118" s="10" t="s">
        <v>553</v>
      </c>
      <c r="K118" s="10" t="s">
        <v>553</v>
      </c>
    </row>
    <row r="119" s="1" customFormat="1" ht="24" spans="1:11">
      <c r="A119" s="14"/>
      <c r="B119" s="15"/>
      <c r="C119" s="16"/>
      <c r="D119" s="17" t="s">
        <v>622</v>
      </c>
      <c r="E119" s="10"/>
      <c r="F119" s="10"/>
      <c r="G119" s="10"/>
      <c r="H119" s="10"/>
      <c r="I119" s="10" t="s">
        <v>553</v>
      </c>
      <c r="J119" s="10" t="s">
        <v>553</v>
      </c>
      <c r="K119" s="10" t="s">
        <v>553</v>
      </c>
    </row>
    <row r="120" s="1" customFormat="1" spans="1:11">
      <c r="A120" s="14"/>
      <c r="B120" s="15"/>
      <c r="C120" s="16"/>
      <c r="D120" s="17" t="s">
        <v>623</v>
      </c>
      <c r="E120" s="10"/>
      <c r="F120" s="10"/>
      <c r="G120" s="10"/>
      <c r="H120" s="10"/>
      <c r="I120" s="10" t="s">
        <v>553</v>
      </c>
      <c r="J120" s="10" t="s">
        <v>553</v>
      </c>
      <c r="K120" s="10" t="s">
        <v>553</v>
      </c>
    </row>
    <row r="121" s="1" customFormat="1" spans="1:11">
      <c r="A121" s="18"/>
      <c r="B121" s="19"/>
      <c r="C121" s="20"/>
      <c r="D121" s="6" t="s">
        <v>624</v>
      </c>
      <c r="E121" s="10"/>
      <c r="F121" s="10">
        <v>68940</v>
      </c>
      <c r="G121" s="10">
        <v>68940</v>
      </c>
      <c r="H121" s="10"/>
      <c r="I121" s="10" t="s">
        <v>553</v>
      </c>
      <c r="J121" s="10" t="s">
        <v>553</v>
      </c>
      <c r="K121" s="10" t="s">
        <v>553</v>
      </c>
    </row>
    <row r="122" s="1" customFormat="1" spans="1:11">
      <c r="A122" s="6" t="s">
        <v>625</v>
      </c>
      <c r="B122" s="6" t="s">
        <v>626</v>
      </c>
      <c r="C122" s="6"/>
      <c r="D122" s="6"/>
      <c r="E122" s="6"/>
      <c r="F122" s="6" t="s">
        <v>627</v>
      </c>
      <c r="G122" s="6"/>
      <c r="H122" s="6"/>
      <c r="I122" s="6"/>
      <c r="J122" s="6"/>
      <c r="K122" s="6"/>
    </row>
    <row r="123" s="1" customFormat="1" spans="1:11">
      <c r="A123" s="6"/>
      <c r="B123" s="21" t="s">
        <v>628</v>
      </c>
      <c r="C123" s="22"/>
      <c r="D123" s="22"/>
      <c r="E123" s="22"/>
      <c r="F123" s="9" t="s">
        <v>629</v>
      </c>
      <c r="G123" s="10"/>
      <c r="H123" s="10"/>
      <c r="I123" s="10"/>
      <c r="J123" s="10"/>
      <c r="K123" s="10"/>
    </row>
    <row r="124" s="1" customFormat="1" ht="24.75" spans="1:11">
      <c r="A124" s="23" t="s">
        <v>630</v>
      </c>
      <c r="B124" s="6" t="s">
        <v>631</v>
      </c>
      <c r="C124" s="6" t="s">
        <v>632</v>
      </c>
      <c r="D124" s="6" t="s">
        <v>633</v>
      </c>
      <c r="E124" s="6" t="s">
        <v>634</v>
      </c>
      <c r="F124" s="6" t="s">
        <v>635</v>
      </c>
      <c r="G124" s="6" t="s">
        <v>617</v>
      </c>
      <c r="H124" s="6" t="s">
        <v>619</v>
      </c>
      <c r="I124" s="6" t="s">
        <v>636</v>
      </c>
      <c r="J124" s="6"/>
      <c r="K124" s="6"/>
    </row>
    <row r="125" s="1" customFormat="1" spans="1:11">
      <c r="A125" s="24"/>
      <c r="B125" s="23" t="s">
        <v>637</v>
      </c>
      <c r="C125" s="23" t="s">
        <v>638</v>
      </c>
      <c r="D125" s="6" t="s">
        <v>688</v>
      </c>
      <c r="E125" s="25" t="s">
        <v>689</v>
      </c>
      <c r="F125" s="25" t="s">
        <v>689</v>
      </c>
      <c r="G125" s="25">
        <v>20</v>
      </c>
      <c r="H125" s="25">
        <v>20</v>
      </c>
      <c r="I125" s="10"/>
      <c r="J125" s="10"/>
      <c r="K125" s="10"/>
    </row>
    <row r="126" s="1" customFormat="1" ht="24" spans="1:11">
      <c r="A126" s="24"/>
      <c r="B126" s="24"/>
      <c r="C126" s="6" t="s">
        <v>644</v>
      </c>
      <c r="D126" s="6" t="s">
        <v>690</v>
      </c>
      <c r="E126" s="29" t="s">
        <v>691</v>
      </c>
      <c r="F126" s="27">
        <v>0.8</v>
      </c>
      <c r="G126" s="25">
        <v>15</v>
      </c>
      <c r="H126" s="25">
        <v>15</v>
      </c>
      <c r="I126" s="10"/>
      <c r="J126" s="10"/>
      <c r="K126" s="10"/>
    </row>
    <row r="127" s="1" customFormat="1" ht="24" spans="1:11">
      <c r="A127" s="24"/>
      <c r="B127" s="24"/>
      <c r="C127" s="6"/>
      <c r="D127" s="6" t="s">
        <v>692</v>
      </c>
      <c r="E127" s="27">
        <v>1</v>
      </c>
      <c r="F127" s="27">
        <v>1</v>
      </c>
      <c r="G127" s="25">
        <v>15</v>
      </c>
      <c r="H127" s="25">
        <v>15</v>
      </c>
      <c r="I127" s="10"/>
      <c r="J127" s="10"/>
      <c r="K127" s="10"/>
    </row>
    <row r="128" s="1" customFormat="1" ht="24" spans="1:11">
      <c r="A128" s="24"/>
      <c r="B128" s="23" t="s">
        <v>648</v>
      </c>
      <c r="C128" s="23" t="s">
        <v>653</v>
      </c>
      <c r="D128" s="28" t="s">
        <v>693</v>
      </c>
      <c r="E128" s="29" t="s">
        <v>694</v>
      </c>
      <c r="F128" s="9" t="s">
        <v>652</v>
      </c>
      <c r="G128" s="10">
        <v>15</v>
      </c>
      <c r="H128" s="10">
        <v>15</v>
      </c>
      <c r="I128" s="10"/>
      <c r="J128" s="10"/>
      <c r="K128" s="10"/>
    </row>
    <row r="129" s="1" customFormat="1" ht="24" spans="1:11">
      <c r="A129" s="24"/>
      <c r="B129" s="24"/>
      <c r="C129" s="26"/>
      <c r="D129" s="28" t="s">
        <v>695</v>
      </c>
      <c r="E129" s="29" t="s">
        <v>694</v>
      </c>
      <c r="F129" s="9" t="s">
        <v>652</v>
      </c>
      <c r="G129" s="10">
        <v>15</v>
      </c>
      <c r="H129" s="10">
        <v>15</v>
      </c>
      <c r="I129" s="10"/>
      <c r="J129" s="10"/>
      <c r="K129" s="10"/>
    </row>
    <row r="130" s="1" customFormat="1" spans="1:11">
      <c r="A130" s="24"/>
      <c r="B130" s="23" t="s">
        <v>656</v>
      </c>
      <c r="C130" s="23" t="s">
        <v>657</v>
      </c>
      <c r="D130" s="45" t="s">
        <v>696</v>
      </c>
      <c r="E130" s="29" t="s">
        <v>659</v>
      </c>
      <c r="F130" s="27">
        <v>0.9</v>
      </c>
      <c r="G130" s="10">
        <v>5</v>
      </c>
      <c r="H130" s="10">
        <v>5</v>
      </c>
      <c r="I130" s="10"/>
      <c r="J130" s="10"/>
      <c r="K130" s="10"/>
    </row>
    <row r="131" s="1" customFormat="1" spans="1:11">
      <c r="A131" s="24"/>
      <c r="B131" s="24"/>
      <c r="C131" s="24"/>
      <c r="D131" s="45" t="s">
        <v>658</v>
      </c>
      <c r="E131" s="29" t="s">
        <v>659</v>
      </c>
      <c r="F131" s="27">
        <v>0.9</v>
      </c>
      <c r="G131" s="10">
        <v>5</v>
      </c>
      <c r="H131" s="10">
        <v>5</v>
      </c>
      <c r="I131" s="10"/>
      <c r="J131" s="10"/>
      <c r="K131" s="10"/>
    </row>
    <row r="132" s="1" customFormat="1" spans="1:11">
      <c r="A132" s="24"/>
      <c r="B132" s="6" t="s">
        <v>660</v>
      </c>
      <c r="C132" s="6"/>
      <c r="D132" s="6"/>
      <c r="E132" s="6"/>
      <c r="F132" s="6"/>
      <c r="G132" s="10">
        <f>SUM(G125:G131)</f>
        <v>90</v>
      </c>
      <c r="H132" s="10">
        <f>SUM(H125:H131)</f>
        <v>90</v>
      </c>
      <c r="I132" s="39"/>
      <c r="J132" s="40"/>
      <c r="K132" s="41"/>
    </row>
    <row r="133" s="1" customFormat="1" spans="1:11">
      <c r="A133" s="6" t="s">
        <v>661</v>
      </c>
      <c r="B133" s="6"/>
      <c r="C133" s="6"/>
      <c r="D133" s="6"/>
      <c r="E133" s="6"/>
      <c r="F133" s="6"/>
      <c r="G133" s="10">
        <v>100</v>
      </c>
      <c r="H133" s="10">
        <f>H132+K117</f>
        <v>100</v>
      </c>
      <c r="I133" s="39"/>
      <c r="J133" s="40"/>
      <c r="K133" s="41"/>
    </row>
    <row r="134" s="1" customFormat="1" spans="1:11">
      <c r="A134" s="23" t="s">
        <v>662</v>
      </c>
      <c r="B134" s="28" t="s">
        <v>697</v>
      </c>
      <c r="C134" s="28"/>
      <c r="D134" s="28"/>
      <c r="E134" s="28"/>
      <c r="F134" s="28"/>
      <c r="G134" s="28"/>
      <c r="H134" s="28"/>
      <c r="I134" s="28"/>
      <c r="J134" s="28"/>
      <c r="K134" s="28"/>
    </row>
    <row r="135" s="1" customFormat="1" spans="1:11">
      <c r="A135" s="26"/>
      <c r="B135" s="28"/>
      <c r="C135" s="28"/>
      <c r="D135" s="28"/>
      <c r="E135" s="28"/>
      <c r="F135" s="28"/>
      <c r="G135" s="28"/>
      <c r="H135" s="28"/>
      <c r="I135" s="28"/>
      <c r="J135" s="28"/>
      <c r="K135" s="28"/>
    </row>
    <row r="136" s="1" customFormat="1" spans="1:11">
      <c r="A136" s="28" t="s">
        <v>664</v>
      </c>
      <c r="B136" s="28"/>
      <c r="C136" s="28"/>
      <c r="D136" s="28"/>
      <c r="E136" s="28"/>
      <c r="F136" s="28"/>
      <c r="G136" s="28"/>
      <c r="H136" s="28"/>
      <c r="I136" s="28"/>
      <c r="J136" s="28"/>
      <c r="K136" s="28"/>
    </row>
    <row r="137" s="1" customFormat="1" spans="1:11">
      <c r="A137" s="32" t="s">
        <v>665</v>
      </c>
      <c r="B137" s="33"/>
      <c r="C137" s="33"/>
      <c r="D137" s="33"/>
      <c r="E137" s="33"/>
      <c r="F137" s="33"/>
      <c r="G137" s="33"/>
      <c r="H137" s="33"/>
      <c r="I137" s="33"/>
      <c r="J137" s="33"/>
      <c r="K137" s="42"/>
    </row>
    <row r="138" s="1" customFormat="1" spans="1:11">
      <c r="A138" s="34"/>
      <c r="B138" s="35"/>
      <c r="C138" s="35"/>
      <c r="D138" s="35"/>
      <c r="E138" s="35"/>
      <c r="F138" s="35"/>
      <c r="G138" s="35"/>
      <c r="H138" s="35"/>
      <c r="I138" s="35"/>
      <c r="J138" s="35"/>
      <c r="K138" s="43"/>
    </row>
    <row r="139" s="1" customFormat="1" spans="1:11">
      <c r="A139" s="34"/>
      <c r="B139" s="35"/>
      <c r="C139" s="35"/>
      <c r="D139" s="35"/>
      <c r="E139" s="35"/>
      <c r="F139" s="35"/>
      <c r="G139" s="35"/>
      <c r="H139" s="35"/>
      <c r="I139" s="35"/>
      <c r="J139" s="35"/>
      <c r="K139" s="43"/>
    </row>
    <row r="140" s="1" customFormat="1" spans="1:11">
      <c r="A140" s="34"/>
      <c r="B140" s="35"/>
      <c r="C140" s="35"/>
      <c r="D140" s="35"/>
      <c r="E140" s="35"/>
      <c r="F140" s="35"/>
      <c r="G140" s="35"/>
      <c r="H140" s="35"/>
      <c r="I140" s="35"/>
      <c r="J140" s="35"/>
      <c r="K140" s="43"/>
    </row>
    <row r="141" s="1" customFormat="1" spans="1:11">
      <c r="A141" s="34"/>
      <c r="B141" s="35"/>
      <c r="C141" s="35"/>
      <c r="D141" s="35"/>
      <c r="E141" s="35"/>
      <c r="F141" s="35"/>
      <c r="G141" s="35"/>
      <c r="H141" s="35"/>
      <c r="I141" s="35"/>
      <c r="J141" s="35"/>
      <c r="K141" s="43"/>
    </row>
    <row r="142" s="1" customFormat="1" ht="90" customHeight="1" spans="1:11">
      <c r="A142" s="36"/>
      <c r="B142" s="37"/>
      <c r="C142" s="37"/>
      <c r="D142" s="37"/>
      <c r="E142" s="37"/>
      <c r="F142" s="37"/>
      <c r="G142" s="37"/>
      <c r="H142" s="37"/>
      <c r="I142" s="37"/>
      <c r="J142" s="37"/>
      <c r="K142" s="44"/>
    </row>
    <row r="145" spans="11:11">
      <c r="K145" s="1" t="s">
        <v>602</v>
      </c>
    </row>
    <row r="146" s="1" customFormat="1" ht="27" spans="1:11">
      <c r="A146" s="3" t="s">
        <v>603</v>
      </c>
      <c r="B146" s="3"/>
      <c r="C146" s="3"/>
      <c r="D146" s="3"/>
      <c r="E146" s="3"/>
      <c r="F146" s="3"/>
      <c r="G146" s="3"/>
      <c r="H146" s="3"/>
      <c r="I146" s="3"/>
      <c r="J146" s="3"/>
      <c r="K146" s="3"/>
    </row>
    <row r="147" s="1" customFormat="1" ht="18.75" spans="1:11">
      <c r="A147" s="4" t="s">
        <v>604</v>
      </c>
      <c r="B147" s="4"/>
      <c r="C147" s="4"/>
      <c r="D147" s="4"/>
      <c r="E147" s="4"/>
      <c r="F147" s="4"/>
      <c r="G147" s="4"/>
      <c r="H147" s="4"/>
      <c r="I147" s="4"/>
      <c r="J147" s="4"/>
      <c r="K147" s="4"/>
    </row>
    <row r="148" s="1" customFormat="1" ht="18.75" spans="1:11">
      <c r="A148" s="5" t="s">
        <v>605</v>
      </c>
      <c r="B148" s="5"/>
      <c r="C148" s="5"/>
      <c r="D148" s="5"/>
      <c r="E148" s="5"/>
      <c r="F148" s="5"/>
      <c r="G148" s="5"/>
      <c r="H148" s="5"/>
      <c r="I148" s="5"/>
      <c r="J148" s="5"/>
      <c r="K148" s="5"/>
    </row>
    <row r="149" s="1" customFormat="1" spans="1:11">
      <c r="A149" s="6" t="s">
        <v>606</v>
      </c>
      <c r="B149" s="6"/>
      <c r="C149" s="6"/>
      <c r="D149" s="7" t="s">
        <v>698</v>
      </c>
      <c r="E149" s="8"/>
      <c r="F149" s="8"/>
      <c r="G149" s="8"/>
      <c r="H149" s="8"/>
      <c r="I149" s="8"/>
      <c r="J149" s="8"/>
      <c r="K149" s="8"/>
    </row>
    <row r="150" s="1" customFormat="1" spans="1:11">
      <c r="A150" s="6" t="s">
        <v>608</v>
      </c>
      <c r="B150" s="6"/>
      <c r="C150" s="6"/>
      <c r="D150" s="9" t="s">
        <v>609</v>
      </c>
      <c r="E150" s="10"/>
      <c r="F150" s="6" t="s">
        <v>610</v>
      </c>
      <c r="G150" s="9" t="s">
        <v>611</v>
      </c>
      <c r="H150" s="10"/>
      <c r="I150" s="10"/>
      <c r="J150" s="10"/>
      <c r="K150" s="10"/>
    </row>
    <row r="151" s="1" customFormat="1" ht="24.75" spans="1:11">
      <c r="A151" s="11" t="s">
        <v>612</v>
      </c>
      <c r="B151" s="12"/>
      <c r="C151" s="13"/>
      <c r="D151" s="6" t="s">
        <v>613</v>
      </c>
      <c r="E151" s="6" t="s">
        <v>614</v>
      </c>
      <c r="F151" s="6" t="s">
        <v>615</v>
      </c>
      <c r="G151" s="6" t="s">
        <v>616</v>
      </c>
      <c r="H151" s="6"/>
      <c r="I151" s="6" t="s">
        <v>617</v>
      </c>
      <c r="J151" s="6" t="s">
        <v>618</v>
      </c>
      <c r="K151" s="6" t="s">
        <v>619</v>
      </c>
    </row>
    <row r="152" s="1" customFormat="1" ht="24" spans="1:11">
      <c r="A152" s="14"/>
      <c r="B152" s="15"/>
      <c r="C152" s="16"/>
      <c r="D152" s="6" t="s">
        <v>620</v>
      </c>
      <c r="E152" s="10"/>
      <c r="F152" s="10">
        <v>634586.48</v>
      </c>
      <c r="G152" s="10">
        <v>301163.62</v>
      </c>
      <c r="H152" s="10"/>
      <c r="I152" s="10">
        <v>10</v>
      </c>
      <c r="J152" s="38">
        <v>0.4746</v>
      </c>
      <c r="K152" s="10">
        <v>5</v>
      </c>
    </row>
    <row r="153" s="1" customFormat="1" spans="1:11">
      <c r="A153" s="14"/>
      <c r="B153" s="15"/>
      <c r="C153" s="16"/>
      <c r="D153" s="6" t="s">
        <v>621</v>
      </c>
      <c r="E153" s="10"/>
      <c r="F153" s="10">
        <v>634586.48</v>
      </c>
      <c r="G153" s="10">
        <v>301163.62</v>
      </c>
      <c r="H153" s="10"/>
      <c r="I153" s="10" t="s">
        <v>553</v>
      </c>
      <c r="J153" s="10" t="s">
        <v>553</v>
      </c>
      <c r="K153" s="10" t="s">
        <v>553</v>
      </c>
    </row>
    <row r="154" s="1" customFormat="1" ht="24" spans="1:11">
      <c r="A154" s="14"/>
      <c r="B154" s="15"/>
      <c r="C154" s="16"/>
      <c r="D154" s="17" t="s">
        <v>622</v>
      </c>
      <c r="E154" s="10"/>
      <c r="F154" s="10">
        <v>634586.48</v>
      </c>
      <c r="G154" s="10">
        <v>301163.62</v>
      </c>
      <c r="H154" s="10"/>
      <c r="I154" s="10" t="s">
        <v>553</v>
      </c>
      <c r="J154" s="10" t="s">
        <v>553</v>
      </c>
      <c r="K154" s="10" t="s">
        <v>553</v>
      </c>
    </row>
    <row r="155" s="1" customFormat="1" spans="1:11">
      <c r="A155" s="14"/>
      <c r="B155" s="15"/>
      <c r="C155" s="16"/>
      <c r="D155" s="17" t="s">
        <v>623</v>
      </c>
      <c r="E155" s="10"/>
      <c r="F155" s="10"/>
      <c r="G155" s="10"/>
      <c r="H155" s="10"/>
      <c r="I155" s="10" t="s">
        <v>553</v>
      </c>
      <c r="J155" s="10" t="s">
        <v>553</v>
      </c>
      <c r="K155" s="10" t="s">
        <v>553</v>
      </c>
    </row>
    <row r="156" s="1" customFormat="1" spans="1:11">
      <c r="A156" s="18"/>
      <c r="B156" s="19"/>
      <c r="C156" s="20"/>
      <c r="D156" s="6" t="s">
        <v>624</v>
      </c>
      <c r="E156" s="10"/>
      <c r="F156" s="10"/>
      <c r="G156" s="10"/>
      <c r="H156" s="10"/>
      <c r="I156" s="10" t="s">
        <v>553</v>
      </c>
      <c r="J156" s="10" t="s">
        <v>553</v>
      </c>
      <c r="K156" s="10" t="s">
        <v>553</v>
      </c>
    </row>
    <row r="157" s="1" customFormat="1" spans="1:11">
      <c r="A157" s="6" t="s">
        <v>625</v>
      </c>
      <c r="B157" s="6" t="s">
        <v>626</v>
      </c>
      <c r="C157" s="6"/>
      <c r="D157" s="6"/>
      <c r="E157" s="6"/>
      <c r="F157" s="6" t="s">
        <v>627</v>
      </c>
      <c r="G157" s="6"/>
      <c r="H157" s="6"/>
      <c r="I157" s="6"/>
      <c r="J157" s="6"/>
      <c r="K157" s="6"/>
    </row>
    <row r="158" s="1" customFormat="1" spans="1:11">
      <c r="A158" s="6"/>
      <c r="B158" s="21" t="s">
        <v>628</v>
      </c>
      <c r="C158" s="22"/>
      <c r="D158" s="22"/>
      <c r="E158" s="22"/>
      <c r="F158" s="9" t="s">
        <v>629</v>
      </c>
      <c r="G158" s="10"/>
      <c r="H158" s="10"/>
      <c r="I158" s="10"/>
      <c r="J158" s="10"/>
      <c r="K158" s="10"/>
    </row>
    <row r="159" s="1" customFormat="1" ht="24.75" spans="1:11">
      <c r="A159" s="23" t="s">
        <v>630</v>
      </c>
      <c r="B159" s="6" t="s">
        <v>631</v>
      </c>
      <c r="C159" s="6" t="s">
        <v>632</v>
      </c>
      <c r="D159" s="6" t="s">
        <v>633</v>
      </c>
      <c r="E159" s="6" t="s">
        <v>634</v>
      </c>
      <c r="F159" s="6" t="s">
        <v>635</v>
      </c>
      <c r="G159" s="6" t="s">
        <v>617</v>
      </c>
      <c r="H159" s="6" t="s">
        <v>619</v>
      </c>
      <c r="I159" s="6" t="s">
        <v>636</v>
      </c>
      <c r="J159" s="6"/>
      <c r="K159" s="6"/>
    </row>
    <row r="160" s="1" customFormat="1" ht="60" spans="1:11">
      <c r="A160" s="24"/>
      <c r="B160" s="46" t="s">
        <v>699</v>
      </c>
      <c r="C160" s="6" t="s">
        <v>638</v>
      </c>
      <c r="D160" s="6" t="s">
        <v>700</v>
      </c>
      <c r="E160" s="6" t="s">
        <v>640</v>
      </c>
      <c r="F160" s="6" t="s">
        <v>640</v>
      </c>
      <c r="G160" s="10">
        <v>20</v>
      </c>
      <c r="H160" s="10">
        <v>20</v>
      </c>
      <c r="I160" s="10"/>
      <c r="J160" s="10"/>
      <c r="K160" s="10"/>
    </row>
    <row r="161" s="1" customFormat="1" ht="60" spans="1:11">
      <c r="A161" s="24"/>
      <c r="B161" s="47"/>
      <c r="C161" s="6" t="s">
        <v>644</v>
      </c>
      <c r="D161" s="28" t="s">
        <v>701</v>
      </c>
      <c r="E161" s="27">
        <f>100%</f>
        <v>1</v>
      </c>
      <c r="F161" s="27">
        <v>1</v>
      </c>
      <c r="G161" s="10">
        <v>15</v>
      </c>
      <c r="H161" s="10">
        <v>15</v>
      </c>
      <c r="I161" s="10"/>
      <c r="J161" s="10"/>
      <c r="K161" s="10"/>
    </row>
    <row r="162" s="1" customFormat="1" ht="36" spans="1:11">
      <c r="A162" s="24"/>
      <c r="B162" s="47"/>
      <c r="C162" s="6"/>
      <c r="D162" s="28" t="s">
        <v>702</v>
      </c>
      <c r="E162" s="27">
        <v>1</v>
      </c>
      <c r="F162" s="27">
        <v>1</v>
      </c>
      <c r="G162" s="10">
        <v>15</v>
      </c>
      <c r="H162" s="10">
        <v>15</v>
      </c>
      <c r="I162" s="10"/>
      <c r="J162" s="10"/>
      <c r="K162" s="10"/>
    </row>
    <row r="163" s="1" customFormat="1" ht="24" spans="1:11">
      <c r="A163" s="24"/>
      <c r="B163" s="23" t="s">
        <v>648</v>
      </c>
      <c r="C163" s="6" t="s">
        <v>649</v>
      </c>
      <c r="D163" s="28" t="s">
        <v>703</v>
      </c>
      <c r="E163" s="27" t="s">
        <v>704</v>
      </c>
      <c r="F163" s="9" t="s">
        <v>652</v>
      </c>
      <c r="G163" s="10">
        <v>15</v>
      </c>
      <c r="H163" s="10">
        <v>15</v>
      </c>
      <c r="I163" s="10"/>
      <c r="J163" s="10"/>
      <c r="K163" s="10"/>
    </row>
    <row r="164" s="1" customFormat="1" ht="36" spans="1:11">
      <c r="A164" s="24"/>
      <c r="B164" s="24"/>
      <c r="C164" s="6" t="s">
        <v>653</v>
      </c>
      <c r="D164" s="28" t="s">
        <v>705</v>
      </c>
      <c r="E164" s="27" t="s">
        <v>655</v>
      </c>
      <c r="F164" s="9" t="s">
        <v>652</v>
      </c>
      <c r="G164" s="10">
        <v>15</v>
      </c>
      <c r="H164" s="10">
        <v>15</v>
      </c>
      <c r="I164" s="10"/>
      <c r="J164" s="10"/>
      <c r="K164" s="10"/>
    </row>
    <row r="165" s="1" customFormat="1" spans="1:11">
      <c r="A165" s="24"/>
      <c r="B165" s="23" t="s">
        <v>656</v>
      </c>
      <c r="C165" s="23" t="s">
        <v>657</v>
      </c>
      <c r="D165" s="28" t="s">
        <v>706</v>
      </c>
      <c r="E165" s="29" t="s">
        <v>659</v>
      </c>
      <c r="F165" s="27">
        <v>0.9</v>
      </c>
      <c r="G165" s="10">
        <v>10</v>
      </c>
      <c r="H165" s="10">
        <v>10</v>
      </c>
      <c r="I165" s="10"/>
      <c r="J165" s="10"/>
      <c r="K165" s="10"/>
    </row>
    <row r="166" s="1" customFormat="1" spans="1:11">
      <c r="A166" s="24"/>
      <c r="B166" s="24"/>
      <c r="C166" s="24"/>
      <c r="D166" s="28"/>
      <c r="E166" s="10"/>
      <c r="F166" s="10"/>
      <c r="G166" s="10"/>
      <c r="H166" s="10"/>
      <c r="I166" s="10"/>
      <c r="J166" s="10"/>
      <c r="K166" s="10"/>
    </row>
    <row r="167" s="1" customFormat="1" spans="1:11">
      <c r="A167" s="24"/>
      <c r="B167" s="6" t="s">
        <v>660</v>
      </c>
      <c r="C167" s="6"/>
      <c r="D167" s="6"/>
      <c r="E167" s="6"/>
      <c r="F167" s="6"/>
      <c r="G167" s="10">
        <f>SUM(G160:G166)</f>
        <v>90</v>
      </c>
      <c r="H167" s="10">
        <f>SUM(H160:H166)</f>
        <v>90</v>
      </c>
      <c r="I167" s="39"/>
      <c r="J167" s="40"/>
      <c r="K167" s="41"/>
    </row>
    <row r="168" s="1" customFormat="1" spans="1:11">
      <c r="A168" s="6" t="s">
        <v>661</v>
      </c>
      <c r="B168" s="6"/>
      <c r="C168" s="6"/>
      <c r="D168" s="6"/>
      <c r="E168" s="6"/>
      <c r="F168" s="6"/>
      <c r="G168" s="10">
        <v>100</v>
      </c>
      <c r="H168" s="10">
        <f>H167+K152</f>
        <v>95</v>
      </c>
      <c r="I168" s="39"/>
      <c r="J168" s="40"/>
      <c r="K168" s="41"/>
    </row>
    <row r="169" s="1" customFormat="1" spans="1:11">
      <c r="A169" s="23" t="s">
        <v>662</v>
      </c>
      <c r="B169" s="28" t="s">
        <v>663</v>
      </c>
      <c r="C169" s="28"/>
      <c r="D169" s="28"/>
      <c r="E169" s="28"/>
      <c r="F169" s="28"/>
      <c r="G169" s="28"/>
      <c r="H169" s="28"/>
      <c r="I169" s="28"/>
      <c r="J169" s="28"/>
      <c r="K169" s="28"/>
    </row>
    <row r="170" s="1" customFormat="1" spans="1:11">
      <c r="A170" s="26"/>
      <c r="B170" s="28"/>
      <c r="C170" s="28"/>
      <c r="D170" s="28"/>
      <c r="E170" s="28"/>
      <c r="F170" s="28"/>
      <c r="G170" s="28"/>
      <c r="H170" s="28"/>
      <c r="I170" s="28"/>
      <c r="J170" s="28"/>
      <c r="K170" s="28"/>
    </row>
    <row r="171" s="1" customFormat="1" spans="1:11">
      <c r="A171" s="28" t="s">
        <v>664</v>
      </c>
      <c r="B171" s="28"/>
      <c r="C171" s="28"/>
      <c r="D171" s="28"/>
      <c r="E171" s="28"/>
      <c r="F171" s="28"/>
      <c r="G171" s="28"/>
      <c r="H171" s="28"/>
      <c r="I171" s="28"/>
      <c r="J171" s="28"/>
      <c r="K171" s="28"/>
    </row>
    <row r="172" s="1" customFormat="1" spans="1:11">
      <c r="A172" s="32" t="s">
        <v>665</v>
      </c>
      <c r="B172" s="33"/>
      <c r="C172" s="33"/>
      <c r="D172" s="33"/>
      <c r="E172" s="33"/>
      <c r="F172" s="33"/>
      <c r="G172" s="33"/>
      <c r="H172" s="33"/>
      <c r="I172" s="33"/>
      <c r="J172" s="33"/>
      <c r="K172" s="42"/>
    </row>
    <row r="173" s="1" customFormat="1" spans="1:11">
      <c r="A173" s="34"/>
      <c r="B173" s="35"/>
      <c r="C173" s="35"/>
      <c r="D173" s="35"/>
      <c r="E173" s="35"/>
      <c r="F173" s="35"/>
      <c r="G173" s="35"/>
      <c r="H173" s="35"/>
      <c r="I173" s="35"/>
      <c r="J173" s="35"/>
      <c r="K173" s="43"/>
    </row>
    <row r="174" s="1" customFormat="1" spans="1:11">
      <c r="A174" s="34"/>
      <c r="B174" s="35"/>
      <c r="C174" s="35"/>
      <c r="D174" s="35"/>
      <c r="E174" s="35"/>
      <c r="F174" s="35"/>
      <c r="G174" s="35"/>
      <c r="H174" s="35"/>
      <c r="I174" s="35"/>
      <c r="J174" s="35"/>
      <c r="K174" s="43"/>
    </row>
    <row r="175" s="1" customFormat="1" spans="1:11">
      <c r="A175" s="34"/>
      <c r="B175" s="35"/>
      <c r="C175" s="35"/>
      <c r="D175" s="35"/>
      <c r="E175" s="35"/>
      <c r="F175" s="35"/>
      <c r="G175" s="35"/>
      <c r="H175" s="35"/>
      <c r="I175" s="35"/>
      <c r="J175" s="35"/>
      <c r="K175" s="43"/>
    </row>
    <row r="176" s="1" customFormat="1" spans="1:11">
      <c r="A176" s="34"/>
      <c r="B176" s="35"/>
      <c r="C176" s="35"/>
      <c r="D176" s="35"/>
      <c r="E176" s="35"/>
      <c r="F176" s="35"/>
      <c r="G176" s="35"/>
      <c r="H176" s="35"/>
      <c r="I176" s="35"/>
      <c r="J176" s="35"/>
      <c r="K176" s="43"/>
    </row>
    <row r="177" s="1" customFormat="1" ht="90" customHeight="1" spans="1:11">
      <c r="A177" s="36"/>
      <c r="B177" s="37"/>
      <c r="C177" s="37"/>
      <c r="D177" s="37"/>
      <c r="E177" s="37"/>
      <c r="F177" s="37"/>
      <c r="G177" s="37"/>
      <c r="H177" s="37"/>
      <c r="I177" s="37"/>
      <c r="J177" s="37"/>
      <c r="K177" s="44"/>
    </row>
    <row r="178" s="2" customFormat="1" spans="1:11">
      <c r="A178" s="1"/>
      <c r="B178" s="1"/>
      <c r="C178" s="1"/>
      <c r="D178" s="1"/>
      <c r="E178" s="1"/>
      <c r="F178" s="1"/>
      <c r="G178" s="1"/>
      <c r="H178" s="1"/>
      <c r="I178" s="1"/>
      <c r="J178" s="1"/>
      <c r="K178" s="1"/>
    </row>
    <row r="179" s="2" customFormat="1" spans="1:11">
      <c r="A179" s="1"/>
      <c r="B179" s="1"/>
      <c r="C179" s="1"/>
      <c r="D179" s="1"/>
      <c r="E179" s="1"/>
      <c r="F179" s="1"/>
      <c r="G179" s="1"/>
      <c r="H179" s="1"/>
      <c r="I179" s="1"/>
      <c r="J179" s="1"/>
      <c r="K179" s="1"/>
    </row>
    <row r="180" spans="11:11">
      <c r="K180" s="1" t="s">
        <v>602</v>
      </c>
    </row>
    <row r="181" s="1" customFormat="1" ht="27" spans="1:11">
      <c r="A181" s="3" t="s">
        <v>603</v>
      </c>
      <c r="B181" s="3"/>
      <c r="C181" s="3"/>
      <c r="D181" s="3"/>
      <c r="E181" s="3"/>
      <c r="F181" s="3"/>
      <c r="G181" s="3"/>
      <c r="H181" s="3"/>
      <c r="I181" s="3"/>
      <c r="J181" s="3"/>
      <c r="K181" s="3"/>
    </row>
    <row r="182" s="1" customFormat="1" ht="18.75" spans="1:11">
      <c r="A182" s="4" t="s">
        <v>604</v>
      </c>
      <c r="B182" s="4"/>
      <c r="C182" s="4"/>
      <c r="D182" s="4"/>
      <c r="E182" s="4"/>
      <c r="F182" s="4"/>
      <c r="G182" s="4"/>
      <c r="H182" s="4"/>
      <c r="I182" s="4"/>
      <c r="J182" s="4"/>
      <c r="K182" s="4"/>
    </row>
    <row r="183" s="1" customFormat="1" ht="18.75" spans="1:11">
      <c r="A183" s="5" t="s">
        <v>605</v>
      </c>
      <c r="B183" s="5"/>
      <c r="C183" s="5"/>
      <c r="D183" s="5"/>
      <c r="E183" s="5"/>
      <c r="F183" s="5"/>
      <c r="G183" s="5"/>
      <c r="H183" s="5"/>
      <c r="I183" s="5"/>
      <c r="J183" s="5"/>
      <c r="K183" s="5"/>
    </row>
    <row r="184" s="1" customFormat="1" spans="1:11">
      <c r="A184" s="6" t="s">
        <v>606</v>
      </c>
      <c r="B184" s="6"/>
      <c r="C184" s="6"/>
      <c r="D184" s="7" t="s">
        <v>707</v>
      </c>
      <c r="E184" s="8"/>
      <c r="F184" s="8"/>
      <c r="G184" s="8"/>
      <c r="H184" s="8"/>
      <c r="I184" s="8"/>
      <c r="J184" s="8"/>
      <c r="K184" s="8"/>
    </row>
    <row r="185" s="1" customFormat="1" spans="1:11">
      <c r="A185" s="6" t="s">
        <v>608</v>
      </c>
      <c r="B185" s="6"/>
      <c r="C185" s="6"/>
      <c r="D185" s="9" t="s">
        <v>609</v>
      </c>
      <c r="E185" s="10"/>
      <c r="F185" s="6" t="s">
        <v>610</v>
      </c>
      <c r="G185" s="9" t="s">
        <v>611</v>
      </c>
      <c r="H185" s="10"/>
      <c r="I185" s="10"/>
      <c r="J185" s="10"/>
      <c r="K185" s="10"/>
    </row>
    <row r="186" s="1" customFormat="1" ht="24.75" spans="1:11">
      <c r="A186" s="11" t="s">
        <v>612</v>
      </c>
      <c r="B186" s="12"/>
      <c r="C186" s="13"/>
      <c r="D186" s="6" t="s">
        <v>613</v>
      </c>
      <c r="E186" s="6" t="s">
        <v>614</v>
      </c>
      <c r="F186" s="6" t="s">
        <v>615</v>
      </c>
      <c r="G186" s="6" t="s">
        <v>616</v>
      </c>
      <c r="H186" s="6"/>
      <c r="I186" s="6" t="s">
        <v>617</v>
      </c>
      <c r="J186" s="6" t="s">
        <v>618</v>
      </c>
      <c r="K186" s="6" t="s">
        <v>619</v>
      </c>
    </row>
    <row r="187" s="1" customFormat="1" ht="24" spans="1:11">
      <c r="A187" s="14"/>
      <c r="B187" s="15"/>
      <c r="C187" s="16"/>
      <c r="D187" s="6" t="s">
        <v>620</v>
      </c>
      <c r="E187" s="10"/>
      <c r="F187" s="10">
        <v>997399.04</v>
      </c>
      <c r="G187" s="10">
        <v>893784.36</v>
      </c>
      <c r="H187" s="10"/>
      <c r="I187" s="10">
        <v>10</v>
      </c>
      <c r="J187" s="38">
        <v>0.8961</v>
      </c>
      <c r="K187" s="10">
        <v>8</v>
      </c>
    </row>
    <row r="188" s="1" customFormat="1" spans="1:11">
      <c r="A188" s="14"/>
      <c r="B188" s="15"/>
      <c r="C188" s="16"/>
      <c r="D188" s="6" t="s">
        <v>621</v>
      </c>
      <c r="E188" s="10"/>
      <c r="F188" s="10">
        <v>997399.04</v>
      </c>
      <c r="G188" s="10">
        <v>893784.36</v>
      </c>
      <c r="H188" s="10"/>
      <c r="I188" s="10" t="s">
        <v>553</v>
      </c>
      <c r="J188" s="10" t="s">
        <v>553</v>
      </c>
      <c r="K188" s="10" t="s">
        <v>553</v>
      </c>
    </row>
    <row r="189" s="1" customFormat="1" ht="24" spans="1:11">
      <c r="A189" s="14"/>
      <c r="B189" s="15"/>
      <c r="C189" s="16"/>
      <c r="D189" s="17" t="s">
        <v>622</v>
      </c>
      <c r="E189" s="10"/>
      <c r="F189" s="10">
        <v>997399.04</v>
      </c>
      <c r="G189" s="10">
        <v>893784.36</v>
      </c>
      <c r="H189" s="10"/>
      <c r="I189" s="10" t="s">
        <v>553</v>
      </c>
      <c r="J189" s="10" t="s">
        <v>553</v>
      </c>
      <c r="K189" s="10" t="s">
        <v>553</v>
      </c>
    </row>
    <row r="190" s="1" customFormat="1" spans="1:11">
      <c r="A190" s="14"/>
      <c r="B190" s="15"/>
      <c r="C190" s="16"/>
      <c r="D190" s="17" t="s">
        <v>623</v>
      </c>
      <c r="E190" s="10"/>
      <c r="F190" s="10"/>
      <c r="G190" s="10"/>
      <c r="H190" s="10"/>
      <c r="I190" s="10" t="s">
        <v>553</v>
      </c>
      <c r="J190" s="10" t="s">
        <v>553</v>
      </c>
      <c r="K190" s="10" t="s">
        <v>553</v>
      </c>
    </row>
    <row r="191" s="1" customFormat="1" spans="1:11">
      <c r="A191" s="18"/>
      <c r="B191" s="19"/>
      <c r="C191" s="20"/>
      <c r="D191" s="6" t="s">
        <v>624</v>
      </c>
      <c r="E191" s="10"/>
      <c r="F191" s="10"/>
      <c r="G191" s="10"/>
      <c r="H191" s="10"/>
      <c r="I191" s="10" t="s">
        <v>553</v>
      </c>
      <c r="J191" s="10" t="s">
        <v>553</v>
      </c>
      <c r="K191" s="10" t="s">
        <v>553</v>
      </c>
    </row>
    <row r="192" s="1" customFormat="1" spans="1:11">
      <c r="A192" s="6" t="s">
        <v>625</v>
      </c>
      <c r="B192" s="6" t="s">
        <v>626</v>
      </c>
      <c r="C192" s="6"/>
      <c r="D192" s="6"/>
      <c r="E192" s="6"/>
      <c r="F192" s="6" t="s">
        <v>627</v>
      </c>
      <c r="G192" s="6"/>
      <c r="H192" s="6"/>
      <c r="I192" s="6"/>
      <c r="J192" s="6"/>
      <c r="K192" s="6"/>
    </row>
    <row r="193" s="1" customFormat="1" ht="188" customHeight="1" spans="1:11">
      <c r="A193" s="6"/>
      <c r="B193" s="21" t="s">
        <v>708</v>
      </c>
      <c r="C193" s="22"/>
      <c r="D193" s="22"/>
      <c r="E193" s="22"/>
      <c r="F193" s="21" t="s">
        <v>709</v>
      </c>
      <c r="G193" s="22"/>
      <c r="H193" s="22"/>
      <c r="I193" s="22"/>
      <c r="J193" s="22"/>
      <c r="K193" s="22"/>
    </row>
    <row r="194" s="1" customFormat="1" ht="24.75" spans="1:11">
      <c r="A194" s="23" t="s">
        <v>630</v>
      </c>
      <c r="B194" s="6" t="s">
        <v>631</v>
      </c>
      <c r="C194" s="6" t="s">
        <v>632</v>
      </c>
      <c r="D194" s="6" t="s">
        <v>633</v>
      </c>
      <c r="E194" s="6" t="s">
        <v>634</v>
      </c>
      <c r="F194" s="6" t="s">
        <v>635</v>
      </c>
      <c r="G194" s="6" t="s">
        <v>617</v>
      </c>
      <c r="H194" s="6" t="s">
        <v>619</v>
      </c>
      <c r="I194" s="6" t="s">
        <v>636</v>
      </c>
      <c r="J194" s="6"/>
      <c r="K194" s="6"/>
    </row>
    <row r="195" s="1" customFormat="1" ht="48" spans="1:11">
      <c r="A195" s="24"/>
      <c r="B195" s="46" t="s">
        <v>699</v>
      </c>
      <c r="C195" s="23" t="s">
        <v>710</v>
      </c>
      <c r="D195" s="28" t="s">
        <v>711</v>
      </c>
      <c r="E195" s="27" t="s">
        <v>712</v>
      </c>
      <c r="F195" s="48" t="s">
        <v>713</v>
      </c>
      <c r="G195" s="10">
        <v>2</v>
      </c>
      <c r="H195" s="10">
        <v>2</v>
      </c>
      <c r="I195" s="10"/>
      <c r="J195" s="10"/>
      <c r="K195" s="10"/>
    </row>
    <row r="196" s="1" customFormat="1" ht="24" spans="1:11">
      <c r="A196" s="24"/>
      <c r="B196" s="47"/>
      <c r="C196" s="24"/>
      <c r="D196" s="28" t="s">
        <v>714</v>
      </c>
      <c r="E196" s="27" t="s">
        <v>715</v>
      </c>
      <c r="F196" s="49" t="s">
        <v>716</v>
      </c>
      <c r="G196" s="10">
        <v>2</v>
      </c>
      <c r="H196" s="10">
        <v>2</v>
      </c>
      <c r="I196" s="10"/>
      <c r="J196" s="10"/>
      <c r="K196" s="10"/>
    </row>
    <row r="197" s="1" customFormat="1" ht="36" spans="1:11">
      <c r="A197" s="24"/>
      <c r="B197" s="47"/>
      <c r="C197" s="24"/>
      <c r="D197" s="28" t="s">
        <v>717</v>
      </c>
      <c r="E197" s="27" t="s">
        <v>718</v>
      </c>
      <c r="F197" s="49" t="s">
        <v>719</v>
      </c>
      <c r="G197" s="10">
        <v>2</v>
      </c>
      <c r="H197" s="10">
        <v>2</v>
      </c>
      <c r="I197" s="10"/>
      <c r="J197" s="10"/>
      <c r="K197" s="10"/>
    </row>
    <row r="198" s="1" customFormat="1" ht="24" spans="1:11">
      <c r="A198" s="24"/>
      <c r="B198" s="47"/>
      <c r="C198" s="24"/>
      <c r="D198" s="28" t="s">
        <v>720</v>
      </c>
      <c r="E198" s="27" t="s">
        <v>721</v>
      </c>
      <c r="F198" s="49" t="s">
        <v>722</v>
      </c>
      <c r="G198" s="10">
        <v>2</v>
      </c>
      <c r="H198" s="10">
        <v>2</v>
      </c>
      <c r="I198" s="10"/>
      <c r="J198" s="10"/>
      <c r="K198" s="10"/>
    </row>
    <row r="199" s="1" customFormat="1" ht="48" spans="1:11">
      <c r="A199" s="24"/>
      <c r="B199" s="47"/>
      <c r="C199" s="24"/>
      <c r="D199" s="28" t="s">
        <v>723</v>
      </c>
      <c r="E199" s="27" t="s">
        <v>724</v>
      </c>
      <c r="F199" s="49" t="s">
        <v>725</v>
      </c>
      <c r="G199" s="10">
        <v>2</v>
      </c>
      <c r="H199" s="10">
        <v>2</v>
      </c>
      <c r="I199" s="10"/>
      <c r="J199" s="10"/>
      <c r="K199" s="10"/>
    </row>
    <row r="200" s="1" customFormat="1" ht="36" spans="1:11">
      <c r="A200" s="24"/>
      <c r="B200" s="47"/>
      <c r="C200" s="24"/>
      <c r="D200" s="28" t="s">
        <v>726</v>
      </c>
      <c r="E200" s="27" t="s">
        <v>727</v>
      </c>
      <c r="F200" s="27" t="s">
        <v>727</v>
      </c>
      <c r="G200" s="10">
        <v>2</v>
      </c>
      <c r="H200" s="10">
        <v>2</v>
      </c>
      <c r="I200" s="10"/>
      <c r="J200" s="10"/>
      <c r="K200" s="10"/>
    </row>
    <row r="201" s="1" customFormat="1" ht="36" spans="1:11">
      <c r="A201" s="24"/>
      <c r="B201" s="47"/>
      <c r="C201" s="24"/>
      <c r="D201" s="28" t="s">
        <v>728</v>
      </c>
      <c r="E201" s="27" t="s">
        <v>729</v>
      </c>
      <c r="F201" s="49" t="s">
        <v>730</v>
      </c>
      <c r="G201" s="10">
        <v>2</v>
      </c>
      <c r="H201" s="10">
        <v>2</v>
      </c>
      <c r="I201" s="10"/>
      <c r="J201" s="10"/>
      <c r="K201" s="10"/>
    </row>
    <row r="202" s="1" customFormat="1" ht="36" spans="1:11">
      <c r="A202" s="24"/>
      <c r="B202" s="47"/>
      <c r="C202" s="24"/>
      <c r="D202" s="28" t="s">
        <v>731</v>
      </c>
      <c r="E202" s="27" t="s">
        <v>732</v>
      </c>
      <c r="F202" s="49" t="s">
        <v>733</v>
      </c>
      <c r="G202" s="10">
        <v>2</v>
      </c>
      <c r="H202" s="10">
        <v>2</v>
      </c>
      <c r="I202" s="10"/>
      <c r="J202" s="10"/>
      <c r="K202" s="10"/>
    </row>
    <row r="203" s="1" customFormat="1" ht="36" spans="1:11">
      <c r="A203" s="24"/>
      <c r="B203" s="47"/>
      <c r="C203" s="24"/>
      <c r="D203" s="28" t="s">
        <v>734</v>
      </c>
      <c r="E203" s="27" t="s">
        <v>735</v>
      </c>
      <c r="F203" s="49" t="s">
        <v>736</v>
      </c>
      <c r="G203" s="10">
        <v>2</v>
      </c>
      <c r="H203" s="10">
        <v>2</v>
      </c>
      <c r="I203" s="10"/>
      <c r="J203" s="10"/>
      <c r="K203" s="10"/>
    </row>
    <row r="204" s="1" customFormat="1" ht="36" spans="1:11">
      <c r="A204" s="24"/>
      <c r="B204" s="47"/>
      <c r="C204" s="24" t="s">
        <v>644</v>
      </c>
      <c r="D204" s="28" t="s">
        <v>737</v>
      </c>
      <c r="E204" s="114" t="s">
        <v>738</v>
      </c>
      <c r="F204" s="27">
        <v>0.955</v>
      </c>
      <c r="G204" s="10">
        <v>2</v>
      </c>
      <c r="H204" s="10">
        <v>2</v>
      </c>
      <c r="I204" s="10"/>
      <c r="J204" s="10"/>
      <c r="K204" s="10"/>
    </row>
    <row r="205" s="1" customFormat="1" ht="36" spans="1:11">
      <c r="A205" s="24"/>
      <c r="B205" s="47"/>
      <c r="C205" s="24"/>
      <c r="D205" s="28" t="s">
        <v>739</v>
      </c>
      <c r="E205" s="115" t="s">
        <v>740</v>
      </c>
      <c r="F205" s="27">
        <v>0.96</v>
      </c>
      <c r="G205" s="10">
        <v>2</v>
      </c>
      <c r="H205" s="10">
        <v>2</v>
      </c>
      <c r="I205" s="10"/>
      <c r="J205" s="10"/>
      <c r="K205" s="10"/>
    </row>
    <row r="206" s="1" customFormat="1" ht="36" spans="1:11">
      <c r="A206" s="24"/>
      <c r="B206" s="47"/>
      <c r="C206" s="24"/>
      <c r="D206" s="28" t="s">
        <v>741</v>
      </c>
      <c r="E206" s="114" t="s">
        <v>738</v>
      </c>
      <c r="F206" s="27">
        <v>0.9714</v>
      </c>
      <c r="G206" s="10">
        <v>2</v>
      </c>
      <c r="H206" s="10">
        <v>2</v>
      </c>
      <c r="I206" s="10"/>
      <c r="J206" s="10"/>
      <c r="K206" s="10"/>
    </row>
    <row r="207" s="1" customFormat="1" ht="36" spans="1:11">
      <c r="A207" s="24"/>
      <c r="B207" s="47"/>
      <c r="C207" s="24"/>
      <c r="D207" s="28" t="s">
        <v>742</v>
      </c>
      <c r="E207" s="114" t="s">
        <v>743</v>
      </c>
      <c r="F207" s="27">
        <v>0.9677</v>
      </c>
      <c r="G207" s="10">
        <v>2</v>
      </c>
      <c r="H207" s="10">
        <v>2</v>
      </c>
      <c r="I207" s="10"/>
      <c r="J207" s="10"/>
      <c r="K207" s="10"/>
    </row>
    <row r="208" s="1" customFormat="1" ht="24" spans="1:11">
      <c r="A208" s="24"/>
      <c r="B208" s="47"/>
      <c r="C208" s="24"/>
      <c r="D208" s="28" t="s">
        <v>744</v>
      </c>
      <c r="E208" s="114" t="s">
        <v>738</v>
      </c>
      <c r="F208" s="27">
        <v>0.9</v>
      </c>
      <c r="G208" s="10">
        <v>2</v>
      </c>
      <c r="H208" s="10">
        <v>2</v>
      </c>
      <c r="I208" s="10"/>
      <c r="J208" s="10"/>
      <c r="K208" s="10"/>
    </row>
    <row r="209" s="1" customFormat="1" ht="36" spans="1:11">
      <c r="A209" s="24"/>
      <c r="B209" s="47"/>
      <c r="C209" s="24"/>
      <c r="D209" s="28" t="s">
        <v>745</v>
      </c>
      <c r="E209" s="114" t="s">
        <v>746</v>
      </c>
      <c r="F209" s="27">
        <v>0.7488</v>
      </c>
      <c r="G209" s="10">
        <v>2</v>
      </c>
      <c r="H209" s="10">
        <v>2</v>
      </c>
      <c r="I209" s="10"/>
      <c r="J209" s="10"/>
      <c r="K209" s="10"/>
    </row>
    <row r="210" s="1" customFormat="1" ht="24" spans="1:11">
      <c r="A210" s="24"/>
      <c r="B210" s="47"/>
      <c r="C210" s="24"/>
      <c r="D210" s="28" t="s">
        <v>747</v>
      </c>
      <c r="E210" s="114" t="s">
        <v>738</v>
      </c>
      <c r="F210" s="27">
        <v>1</v>
      </c>
      <c r="G210" s="10">
        <v>2</v>
      </c>
      <c r="H210" s="10">
        <v>2</v>
      </c>
      <c r="I210" s="10"/>
      <c r="J210" s="10"/>
      <c r="K210" s="10"/>
    </row>
    <row r="211" s="1" customFormat="1" ht="48" spans="1:11">
      <c r="A211" s="24"/>
      <c r="B211" s="47"/>
      <c r="C211" s="24"/>
      <c r="D211" s="28" t="s">
        <v>748</v>
      </c>
      <c r="E211" s="114" t="s">
        <v>743</v>
      </c>
      <c r="F211" s="27">
        <v>1</v>
      </c>
      <c r="G211" s="10">
        <v>2</v>
      </c>
      <c r="H211" s="10">
        <v>2</v>
      </c>
      <c r="I211" s="10"/>
      <c r="J211" s="10"/>
      <c r="K211" s="10"/>
    </row>
    <row r="212" s="1" customFormat="1" ht="24" spans="1:11">
      <c r="A212" s="24"/>
      <c r="B212" s="47"/>
      <c r="C212" s="24"/>
      <c r="D212" s="28" t="s">
        <v>749</v>
      </c>
      <c r="E212" s="114" t="s">
        <v>746</v>
      </c>
      <c r="F212" s="27">
        <v>0.9811</v>
      </c>
      <c r="G212" s="10">
        <v>2</v>
      </c>
      <c r="H212" s="10">
        <v>2</v>
      </c>
      <c r="I212" s="10"/>
      <c r="J212" s="10"/>
      <c r="K212" s="10"/>
    </row>
    <row r="213" s="1" customFormat="1" ht="36" spans="1:11">
      <c r="A213" s="24"/>
      <c r="B213" s="47"/>
      <c r="C213" s="24"/>
      <c r="D213" s="28" t="s">
        <v>750</v>
      </c>
      <c r="E213" s="114" t="s">
        <v>751</v>
      </c>
      <c r="F213" s="27">
        <v>0.8456</v>
      </c>
      <c r="G213" s="10">
        <v>2</v>
      </c>
      <c r="H213" s="10">
        <v>2</v>
      </c>
      <c r="I213" s="10"/>
      <c r="J213" s="10"/>
      <c r="K213" s="10"/>
    </row>
    <row r="214" s="1" customFormat="1" ht="36" spans="1:11">
      <c r="A214" s="24"/>
      <c r="B214" s="47"/>
      <c r="C214" s="24"/>
      <c r="D214" s="28" t="s">
        <v>752</v>
      </c>
      <c r="E214" s="114" t="s">
        <v>751</v>
      </c>
      <c r="F214" s="27">
        <v>0.9333</v>
      </c>
      <c r="G214" s="10">
        <v>2</v>
      </c>
      <c r="H214" s="10">
        <v>2</v>
      </c>
      <c r="I214" s="10"/>
      <c r="J214" s="10"/>
      <c r="K214" s="10"/>
    </row>
    <row r="215" s="1" customFormat="1" ht="36" spans="1:11">
      <c r="A215" s="24"/>
      <c r="B215" s="47"/>
      <c r="C215" s="24"/>
      <c r="D215" s="28" t="s">
        <v>753</v>
      </c>
      <c r="E215" s="114" t="s">
        <v>751</v>
      </c>
      <c r="F215" s="27">
        <v>0.9358</v>
      </c>
      <c r="G215" s="10">
        <v>2</v>
      </c>
      <c r="H215" s="10">
        <v>2</v>
      </c>
      <c r="I215" s="10"/>
      <c r="J215" s="10"/>
      <c r="K215" s="10"/>
    </row>
    <row r="216" s="1" customFormat="1" ht="48" spans="1:11">
      <c r="A216" s="24"/>
      <c r="B216" s="47"/>
      <c r="C216" s="24"/>
      <c r="D216" s="28" t="s">
        <v>754</v>
      </c>
      <c r="E216" s="114" t="s">
        <v>751</v>
      </c>
      <c r="F216" s="27">
        <v>0.7052</v>
      </c>
      <c r="G216" s="10">
        <v>2</v>
      </c>
      <c r="H216" s="10">
        <v>2</v>
      </c>
      <c r="I216" s="10"/>
      <c r="J216" s="10"/>
      <c r="K216" s="10"/>
    </row>
    <row r="217" s="1" customFormat="1" ht="48" spans="1:11">
      <c r="A217" s="24"/>
      <c r="B217" s="47"/>
      <c r="C217" s="24"/>
      <c r="D217" s="28" t="s">
        <v>755</v>
      </c>
      <c r="E217" s="114" t="s">
        <v>738</v>
      </c>
      <c r="F217" s="27">
        <v>1</v>
      </c>
      <c r="G217" s="10">
        <v>2</v>
      </c>
      <c r="H217" s="10">
        <v>2</v>
      </c>
      <c r="I217" s="10"/>
      <c r="J217" s="10"/>
      <c r="K217" s="10"/>
    </row>
    <row r="218" s="1" customFormat="1" ht="36" spans="1:11">
      <c r="A218" s="24"/>
      <c r="B218" s="47"/>
      <c r="C218" s="24"/>
      <c r="D218" s="28" t="s">
        <v>756</v>
      </c>
      <c r="E218" s="114" t="s">
        <v>757</v>
      </c>
      <c r="F218" s="27">
        <v>1</v>
      </c>
      <c r="G218" s="10">
        <v>4</v>
      </c>
      <c r="H218" s="10">
        <v>4</v>
      </c>
      <c r="I218" s="10"/>
      <c r="J218" s="10"/>
      <c r="K218" s="10"/>
    </row>
    <row r="219" s="1" customFormat="1" ht="24" spans="1:11">
      <c r="A219" s="24"/>
      <c r="B219" s="23" t="s">
        <v>648</v>
      </c>
      <c r="C219" s="23" t="s">
        <v>649</v>
      </c>
      <c r="D219" s="28" t="s">
        <v>758</v>
      </c>
      <c r="E219" s="114" t="s">
        <v>759</v>
      </c>
      <c r="F219" s="9" t="s">
        <v>652</v>
      </c>
      <c r="G219" s="10">
        <v>10</v>
      </c>
      <c r="H219" s="10">
        <v>10</v>
      </c>
      <c r="I219" s="10"/>
      <c r="J219" s="10"/>
      <c r="K219" s="10"/>
    </row>
    <row r="220" s="1" customFormat="1" ht="24" spans="1:11">
      <c r="A220" s="24"/>
      <c r="B220" s="24"/>
      <c r="C220" s="24"/>
      <c r="D220" s="28" t="s">
        <v>760</v>
      </c>
      <c r="E220" s="114" t="s">
        <v>761</v>
      </c>
      <c r="F220" s="9" t="s">
        <v>652</v>
      </c>
      <c r="G220" s="10">
        <v>10</v>
      </c>
      <c r="H220" s="10">
        <v>10</v>
      </c>
      <c r="I220" s="10"/>
      <c r="J220" s="10"/>
      <c r="K220" s="10"/>
    </row>
    <row r="221" s="1" customFormat="1" ht="24" spans="1:11">
      <c r="A221" s="24"/>
      <c r="B221" s="24"/>
      <c r="C221" s="23" t="s">
        <v>762</v>
      </c>
      <c r="D221" s="28" t="s">
        <v>763</v>
      </c>
      <c r="E221" s="29" t="s">
        <v>761</v>
      </c>
      <c r="F221" s="9" t="s">
        <v>652</v>
      </c>
      <c r="G221" s="10">
        <v>10</v>
      </c>
      <c r="H221" s="10">
        <v>10</v>
      </c>
      <c r="I221" s="10"/>
      <c r="J221" s="10"/>
      <c r="K221" s="10"/>
    </row>
    <row r="222" s="1" customFormat="1" ht="24" spans="1:11">
      <c r="A222" s="24"/>
      <c r="B222" s="24" t="s">
        <v>656</v>
      </c>
      <c r="C222" s="6" t="s">
        <v>657</v>
      </c>
      <c r="D222" s="28" t="s">
        <v>657</v>
      </c>
      <c r="E222" s="29" t="s">
        <v>694</v>
      </c>
      <c r="F222" s="9" t="s">
        <v>652</v>
      </c>
      <c r="G222" s="10">
        <v>10</v>
      </c>
      <c r="H222" s="10">
        <v>10</v>
      </c>
      <c r="I222" s="10"/>
      <c r="J222" s="10"/>
      <c r="K222" s="10"/>
    </row>
    <row r="223" s="1" customFormat="1" spans="1:11">
      <c r="A223" s="24"/>
      <c r="B223" s="6" t="s">
        <v>660</v>
      </c>
      <c r="C223" s="6"/>
      <c r="D223" s="6"/>
      <c r="E223" s="6"/>
      <c r="F223" s="6"/>
      <c r="G223" s="10">
        <f>SUM(G195:G222)</f>
        <v>90</v>
      </c>
      <c r="H223" s="10">
        <f>SUM(H195:H222)</f>
        <v>90</v>
      </c>
      <c r="I223" s="39"/>
      <c r="J223" s="40"/>
      <c r="K223" s="41"/>
    </row>
    <row r="224" s="1" customFormat="1" spans="1:11">
      <c r="A224" s="6" t="s">
        <v>661</v>
      </c>
      <c r="B224" s="6"/>
      <c r="C224" s="6"/>
      <c r="D224" s="6"/>
      <c r="E224" s="6"/>
      <c r="F224" s="6"/>
      <c r="G224" s="10">
        <v>100</v>
      </c>
      <c r="H224" s="10">
        <f>H223+K187</f>
        <v>98</v>
      </c>
      <c r="I224" s="39"/>
      <c r="J224" s="40"/>
      <c r="K224" s="41"/>
    </row>
    <row r="225" s="1" customFormat="1" spans="1:11">
      <c r="A225" s="23" t="s">
        <v>662</v>
      </c>
      <c r="B225" s="28" t="s">
        <v>764</v>
      </c>
      <c r="C225" s="28"/>
      <c r="D225" s="28"/>
      <c r="E225" s="28"/>
      <c r="F225" s="28"/>
      <c r="G225" s="28"/>
      <c r="H225" s="28"/>
      <c r="I225" s="28"/>
      <c r="J225" s="28"/>
      <c r="K225" s="28"/>
    </row>
    <row r="226" s="1" customFormat="1" spans="1:11">
      <c r="A226" s="26"/>
      <c r="B226" s="28"/>
      <c r="C226" s="28"/>
      <c r="D226" s="28"/>
      <c r="E226" s="28"/>
      <c r="F226" s="28"/>
      <c r="G226" s="28"/>
      <c r="H226" s="28"/>
      <c r="I226" s="28"/>
      <c r="J226" s="28"/>
      <c r="K226" s="28"/>
    </row>
    <row r="227" s="1" customFormat="1" spans="1:11">
      <c r="A227" s="28" t="s">
        <v>664</v>
      </c>
      <c r="B227" s="28"/>
      <c r="C227" s="28"/>
      <c r="D227" s="28"/>
      <c r="E227" s="28"/>
      <c r="F227" s="28"/>
      <c r="G227" s="28"/>
      <c r="H227" s="28"/>
      <c r="I227" s="28"/>
      <c r="J227" s="28"/>
      <c r="K227" s="28"/>
    </row>
    <row r="228" s="1" customFormat="1" spans="1:11">
      <c r="A228" s="32" t="s">
        <v>665</v>
      </c>
      <c r="B228" s="33"/>
      <c r="C228" s="33"/>
      <c r="D228" s="33"/>
      <c r="E228" s="33"/>
      <c r="F228" s="33"/>
      <c r="G228" s="33"/>
      <c r="H228" s="33"/>
      <c r="I228" s="33"/>
      <c r="J228" s="33"/>
      <c r="K228" s="42"/>
    </row>
    <row r="229" s="1" customFormat="1" spans="1:11">
      <c r="A229" s="34"/>
      <c r="B229" s="35"/>
      <c r="C229" s="35"/>
      <c r="D229" s="35"/>
      <c r="E229" s="35"/>
      <c r="F229" s="35"/>
      <c r="G229" s="35"/>
      <c r="H229" s="35"/>
      <c r="I229" s="35"/>
      <c r="J229" s="35"/>
      <c r="K229" s="43"/>
    </row>
    <row r="230" s="1" customFormat="1" spans="1:11">
      <c r="A230" s="34"/>
      <c r="B230" s="35"/>
      <c r="C230" s="35"/>
      <c r="D230" s="35"/>
      <c r="E230" s="35"/>
      <c r="F230" s="35"/>
      <c r="G230" s="35"/>
      <c r="H230" s="35"/>
      <c r="I230" s="35"/>
      <c r="J230" s="35"/>
      <c r="K230" s="43"/>
    </row>
    <row r="231" s="1" customFormat="1" spans="1:11">
      <c r="A231" s="34"/>
      <c r="B231" s="35"/>
      <c r="C231" s="35"/>
      <c r="D231" s="35"/>
      <c r="E231" s="35"/>
      <c r="F231" s="35"/>
      <c r="G231" s="35"/>
      <c r="H231" s="35"/>
      <c r="I231" s="35"/>
      <c r="J231" s="35"/>
      <c r="K231" s="43"/>
    </row>
    <row r="232" s="1" customFormat="1" spans="1:11">
      <c r="A232" s="34"/>
      <c r="B232" s="35"/>
      <c r="C232" s="35"/>
      <c r="D232" s="35"/>
      <c r="E232" s="35"/>
      <c r="F232" s="35"/>
      <c r="G232" s="35"/>
      <c r="H232" s="35"/>
      <c r="I232" s="35"/>
      <c r="J232" s="35"/>
      <c r="K232" s="43"/>
    </row>
    <row r="233" s="1" customFormat="1" ht="90" customHeight="1" spans="1:11">
      <c r="A233" s="36"/>
      <c r="B233" s="37"/>
      <c r="C233" s="37"/>
      <c r="D233" s="37"/>
      <c r="E233" s="37"/>
      <c r="F233" s="37"/>
      <c r="G233" s="37"/>
      <c r="H233" s="37"/>
      <c r="I233" s="37"/>
      <c r="J233" s="37"/>
      <c r="K233" s="44"/>
    </row>
    <row r="236" spans="11:11">
      <c r="K236" s="1" t="s">
        <v>602</v>
      </c>
    </row>
    <row r="237" s="1" customFormat="1" ht="27" spans="1:11">
      <c r="A237" s="3" t="s">
        <v>603</v>
      </c>
      <c r="B237" s="3"/>
      <c r="C237" s="3"/>
      <c r="D237" s="3"/>
      <c r="E237" s="3"/>
      <c r="F237" s="3"/>
      <c r="G237" s="3"/>
      <c r="H237" s="3"/>
      <c r="I237" s="3"/>
      <c r="J237" s="3"/>
      <c r="K237" s="3"/>
    </row>
    <row r="238" s="1" customFormat="1" ht="18.75" spans="1:11">
      <c r="A238" s="4" t="s">
        <v>604</v>
      </c>
      <c r="B238" s="4"/>
      <c r="C238" s="4"/>
      <c r="D238" s="4"/>
      <c r="E238" s="4"/>
      <c r="F238" s="4"/>
      <c r="G238" s="4"/>
      <c r="H238" s="4"/>
      <c r="I238" s="4"/>
      <c r="J238" s="4"/>
      <c r="K238" s="4"/>
    </row>
    <row r="239" s="1" customFormat="1" ht="18.75" spans="1:11">
      <c r="A239" s="5" t="s">
        <v>605</v>
      </c>
      <c r="B239" s="5"/>
      <c r="C239" s="5"/>
      <c r="D239" s="5"/>
      <c r="E239" s="5"/>
      <c r="F239" s="5"/>
      <c r="G239" s="5"/>
      <c r="H239" s="5"/>
      <c r="I239" s="5"/>
      <c r="J239" s="5"/>
      <c r="K239" s="5"/>
    </row>
    <row r="240" s="1" customFormat="1" spans="1:11">
      <c r="A240" s="6" t="s">
        <v>606</v>
      </c>
      <c r="B240" s="6"/>
      <c r="C240" s="6"/>
      <c r="D240" s="7" t="s">
        <v>765</v>
      </c>
      <c r="E240" s="8"/>
      <c r="F240" s="8"/>
      <c r="G240" s="8"/>
      <c r="H240" s="8"/>
      <c r="I240" s="8"/>
      <c r="J240" s="8"/>
      <c r="K240" s="8"/>
    </row>
    <row r="241" s="1" customFormat="1" spans="1:11">
      <c r="A241" s="6" t="s">
        <v>608</v>
      </c>
      <c r="B241" s="6"/>
      <c r="C241" s="6"/>
      <c r="D241" s="9" t="s">
        <v>609</v>
      </c>
      <c r="E241" s="10"/>
      <c r="F241" s="6" t="s">
        <v>610</v>
      </c>
      <c r="G241" s="9" t="s">
        <v>611</v>
      </c>
      <c r="H241" s="10"/>
      <c r="I241" s="10"/>
      <c r="J241" s="10"/>
      <c r="K241" s="10"/>
    </row>
    <row r="242" s="1" customFormat="1" ht="24.75" spans="1:11">
      <c r="A242" s="11" t="s">
        <v>612</v>
      </c>
      <c r="B242" s="12"/>
      <c r="C242" s="13"/>
      <c r="D242" s="6" t="s">
        <v>613</v>
      </c>
      <c r="E242" s="6" t="s">
        <v>614</v>
      </c>
      <c r="F242" s="6" t="s">
        <v>615</v>
      </c>
      <c r="G242" s="6" t="s">
        <v>616</v>
      </c>
      <c r="H242" s="6"/>
      <c r="I242" s="6" t="s">
        <v>617</v>
      </c>
      <c r="J242" s="6" t="s">
        <v>618</v>
      </c>
      <c r="K242" s="6" t="s">
        <v>619</v>
      </c>
    </row>
    <row r="243" s="1" customFormat="1" ht="24" spans="1:11">
      <c r="A243" s="14"/>
      <c r="B243" s="15"/>
      <c r="C243" s="16"/>
      <c r="D243" s="6" t="s">
        <v>620</v>
      </c>
      <c r="E243" s="10"/>
      <c r="F243" s="10">
        <v>227524.98</v>
      </c>
      <c r="G243" s="10">
        <f>11871+68481</f>
        <v>80352</v>
      </c>
      <c r="H243" s="10"/>
      <c r="I243" s="10">
        <v>10</v>
      </c>
      <c r="J243" s="38">
        <v>0.918</v>
      </c>
      <c r="K243" s="10">
        <v>8</v>
      </c>
    </row>
    <row r="244" s="1" customFormat="1" spans="1:11">
      <c r="A244" s="14"/>
      <c r="B244" s="15"/>
      <c r="C244" s="16"/>
      <c r="D244" s="6" t="s">
        <v>621</v>
      </c>
      <c r="E244" s="10"/>
      <c r="F244" s="10">
        <v>227524.98</v>
      </c>
      <c r="G244" s="10">
        <f>11871+68481</f>
        <v>80352</v>
      </c>
      <c r="H244" s="10"/>
      <c r="I244" s="10" t="s">
        <v>553</v>
      </c>
      <c r="J244" s="10" t="s">
        <v>553</v>
      </c>
      <c r="K244" s="10" t="s">
        <v>553</v>
      </c>
    </row>
    <row r="245" s="1" customFormat="1" ht="24" spans="1:11">
      <c r="A245" s="14"/>
      <c r="B245" s="15"/>
      <c r="C245" s="16"/>
      <c r="D245" s="17" t="s">
        <v>622</v>
      </c>
      <c r="E245" s="10"/>
      <c r="F245" s="10">
        <v>226669.98</v>
      </c>
      <c r="G245" s="10">
        <f>11016+68481</f>
        <v>79497</v>
      </c>
      <c r="H245" s="10"/>
      <c r="I245" s="10" t="s">
        <v>553</v>
      </c>
      <c r="J245" s="10" t="s">
        <v>553</v>
      </c>
      <c r="K245" s="10" t="s">
        <v>553</v>
      </c>
    </row>
    <row r="246" s="1" customFormat="1" spans="1:11">
      <c r="A246" s="14"/>
      <c r="B246" s="15"/>
      <c r="C246" s="16"/>
      <c r="D246" s="17" t="s">
        <v>623</v>
      </c>
      <c r="E246" s="10"/>
      <c r="F246" s="10">
        <v>855</v>
      </c>
      <c r="G246" s="10">
        <v>855</v>
      </c>
      <c r="H246" s="10"/>
      <c r="I246" s="10" t="s">
        <v>553</v>
      </c>
      <c r="J246" s="10" t="s">
        <v>553</v>
      </c>
      <c r="K246" s="10" t="s">
        <v>553</v>
      </c>
    </row>
    <row r="247" s="1" customFormat="1" spans="1:11">
      <c r="A247" s="18"/>
      <c r="B247" s="19"/>
      <c r="C247" s="20"/>
      <c r="D247" s="6" t="s">
        <v>624</v>
      </c>
      <c r="E247" s="10"/>
      <c r="F247" s="10"/>
      <c r="G247" s="10"/>
      <c r="H247" s="10"/>
      <c r="I247" s="10" t="s">
        <v>553</v>
      </c>
      <c r="J247" s="10" t="s">
        <v>553</v>
      </c>
      <c r="K247" s="10" t="s">
        <v>553</v>
      </c>
    </row>
    <row r="248" s="1" customFormat="1" spans="1:11">
      <c r="A248" s="6" t="s">
        <v>625</v>
      </c>
      <c r="B248" s="6" t="s">
        <v>626</v>
      </c>
      <c r="C248" s="6"/>
      <c r="D248" s="6"/>
      <c r="E248" s="6"/>
      <c r="F248" s="6" t="s">
        <v>627</v>
      </c>
      <c r="G248" s="6"/>
      <c r="H248" s="6"/>
      <c r="I248" s="6"/>
      <c r="J248" s="6"/>
      <c r="K248" s="6"/>
    </row>
    <row r="249" s="1" customFormat="1" ht="173" customHeight="1" spans="1:11">
      <c r="A249" s="6"/>
      <c r="B249" s="21" t="s">
        <v>766</v>
      </c>
      <c r="C249" s="22"/>
      <c r="D249" s="22"/>
      <c r="E249" s="22"/>
      <c r="F249" s="21" t="s">
        <v>767</v>
      </c>
      <c r="G249" s="22"/>
      <c r="H249" s="22"/>
      <c r="I249" s="22"/>
      <c r="J249" s="22"/>
      <c r="K249" s="22"/>
    </row>
    <row r="250" s="1" customFormat="1" ht="24.75" spans="1:11">
      <c r="A250" s="23" t="s">
        <v>630</v>
      </c>
      <c r="B250" s="6" t="s">
        <v>631</v>
      </c>
      <c r="C250" s="6" t="s">
        <v>632</v>
      </c>
      <c r="D250" s="6" t="s">
        <v>633</v>
      </c>
      <c r="E250" s="6" t="s">
        <v>634</v>
      </c>
      <c r="F250" s="6" t="s">
        <v>635</v>
      </c>
      <c r="G250" s="6" t="s">
        <v>617</v>
      </c>
      <c r="H250" s="6" t="s">
        <v>619</v>
      </c>
      <c r="I250" s="6" t="s">
        <v>636</v>
      </c>
      <c r="J250" s="6"/>
      <c r="K250" s="6"/>
    </row>
    <row r="251" s="1" customFormat="1" ht="60" spans="1:11">
      <c r="A251" s="24"/>
      <c r="B251" s="46" t="s">
        <v>699</v>
      </c>
      <c r="C251" s="6" t="s">
        <v>710</v>
      </c>
      <c r="D251" s="28" t="s">
        <v>768</v>
      </c>
      <c r="E251" s="27" t="s">
        <v>769</v>
      </c>
      <c r="F251" s="27" t="s">
        <v>770</v>
      </c>
      <c r="G251" s="10">
        <v>6</v>
      </c>
      <c r="H251" s="10">
        <v>6</v>
      </c>
      <c r="I251" s="10"/>
      <c r="J251" s="10"/>
      <c r="K251" s="10"/>
    </row>
    <row r="252" s="1" customFormat="1" ht="36" spans="1:11">
      <c r="A252" s="24"/>
      <c r="B252" s="47"/>
      <c r="C252" s="6" t="s">
        <v>644</v>
      </c>
      <c r="D252" s="28" t="s">
        <v>771</v>
      </c>
      <c r="E252" s="115" t="s">
        <v>772</v>
      </c>
      <c r="F252" s="27">
        <v>0.999</v>
      </c>
      <c r="G252" s="10">
        <v>6</v>
      </c>
      <c r="H252" s="10">
        <v>6</v>
      </c>
      <c r="I252" s="10"/>
      <c r="J252" s="10"/>
      <c r="K252" s="10"/>
    </row>
    <row r="253" s="1" customFormat="1" ht="36" spans="1:11">
      <c r="A253" s="24"/>
      <c r="B253" s="47"/>
      <c r="C253" s="6"/>
      <c r="D253" s="28" t="s">
        <v>773</v>
      </c>
      <c r="E253" s="115" t="s">
        <v>774</v>
      </c>
      <c r="F253" s="27">
        <v>1</v>
      </c>
      <c r="G253" s="10">
        <v>6</v>
      </c>
      <c r="H253" s="10">
        <v>6</v>
      </c>
      <c r="I253" s="10"/>
      <c r="J253" s="10"/>
      <c r="K253" s="10"/>
    </row>
    <row r="254" s="1" customFormat="1" ht="24" spans="1:11">
      <c r="A254" s="24"/>
      <c r="B254" s="47"/>
      <c r="C254" s="6"/>
      <c r="D254" s="28" t="s">
        <v>775</v>
      </c>
      <c r="E254" s="27">
        <v>1</v>
      </c>
      <c r="F254" s="27">
        <v>1</v>
      </c>
      <c r="G254" s="10">
        <v>6</v>
      </c>
      <c r="H254" s="10">
        <v>6</v>
      </c>
      <c r="I254" s="10"/>
      <c r="J254" s="10"/>
      <c r="K254" s="10"/>
    </row>
    <row r="255" s="1" customFormat="1" ht="24" spans="1:11">
      <c r="A255" s="24"/>
      <c r="B255" s="47"/>
      <c r="C255" s="6"/>
      <c r="D255" s="28" t="s">
        <v>776</v>
      </c>
      <c r="E255" s="27">
        <v>1</v>
      </c>
      <c r="F255" s="27">
        <v>1</v>
      </c>
      <c r="G255" s="10">
        <v>6</v>
      </c>
      <c r="H255" s="10">
        <v>6</v>
      </c>
      <c r="I255" s="10"/>
      <c r="J255" s="10"/>
      <c r="K255" s="10"/>
    </row>
    <row r="256" s="1" customFormat="1" ht="48" spans="1:11">
      <c r="A256" s="24"/>
      <c r="B256" s="47"/>
      <c r="C256" s="6"/>
      <c r="D256" s="28" t="s">
        <v>777</v>
      </c>
      <c r="E256" s="115" t="s">
        <v>659</v>
      </c>
      <c r="F256" s="27">
        <v>1</v>
      </c>
      <c r="G256" s="10">
        <v>10</v>
      </c>
      <c r="H256" s="10">
        <v>10</v>
      </c>
      <c r="I256" s="10"/>
      <c r="J256" s="10"/>
      <c r="K256" s="10"/>
    </row>
    <row r="257" s="1" customFormat="1" ht="36" spans="1:11">
      <c r="A257" s="24"/>
      <c r="B257" s="47"/>
      <c r="C257" s="6" t="s">
        <v>646</v>
      </c>
      <c r="D257" s="28" t="s">
        <v>778</v>
      </c>
      <c r="E257" s="27">
        <v>1</v>
      </c>
      <c r="F257" s="27">
        <v>1</v>
      </c>
      <c r="G257" s="10">
        <v>10</v>
      </c>
      <c r="H257" s="10">
        <v>10</v>
      </c>
      <c r="I257" s="10"/>
      <c r="J257" s="10"/>
      <c r="K257" s="10"/>
    </row>
    <row r="258" s="1" customFormat="1" ht="60" spans="1:11">
      <c r="A258" s="24"/>
      <c r="B258" s="6" t="s">
        <v>648</v>
      </c>
      <c r="C258" s="23" t="s">
        <v>649</v>
      </c>
      <c r="D258" s="28" t="s">
        <v>779</v>
      </c>
      <c r="E258" s="115" t="s">
        <v>740</v>
      </c>
      <c r="F258" s="27">
        <v>0.9</v>
      </c>
      <c r="G258" s="10">
        <v>30</v>
      </c>
      <c r="H258" s="10">
        <v>30</v>
      </c>
      <c r="I258" s="10"/>
      <c r="J258" s="10"/>
      <c r="K258" s="10"/>
    </row>
    <row r="259" s="1" customFormat="1" ht="24" spans="1:11">
      <c r="A259" s="24"/>
      <c r="B259" s="24" t="s">
        <v>656</v>
      </c>
      <c r="C259" s="6" t="s">
        <v>657</v>
      </c>
      <c r="D259" s="28" t="s">
        <v>780</v>
      </c>
      <c r="E259" s="115" t="s">
        <v>740</v>
      </c>
      <c r="F259" s="27">
        <v>0.9</v>
      </c>
      <c r="G259" s="10">
        <v>10</v>
      </c>
      <c r="H259" s="10">
        <v>10</v>
      </c>
      <c r="I259" s="10"/>
      <c r="J259" s="10"/>
      <c r="K259" s="10"/>
    </row>
    <row r="260" s="1" customFormat="1" spans="1:11">
      <c r="A260" s="24"/>
      <c r="B260" s="6" t="s">
        <v>660</v>
      </c>
      <c r="C260" s="6"/>
      <c r="D260" s="6"/>
      <c r="E260" s="6"/>
      <c r="F260" s="6"/>
      <c r="G260" s="10">
        <f>SUM(G251:G259)</f>
        <v>90</v>
      </c>
      <c r="H260" s="10">
        <f>SUM(H251:H259)</f>
        <v>90</v>
      </c>
      <c r="I260" s="39"/>
      <c r="J260" s="40"/>
      <c r="K260" s="41"/>
    </row>
    <row r="261" s="1" customFormat="1" spans="1:11">
      <c r="A261" s="6" t="s">
        <v>661</v>
      </c>
      <c r="B261" s="6"/>
      <c r="C261" s="6"/>
      <c r="D261" s="6"/>
      <c r="E261" s="6"/>
      <c r="F261" s="6"/>
      <c r="G261" s="10">
        <v>100</v>
      </c>
      <c r="H261" s="10">
        <f>H260+K243</f>
        <v>98</v>
      </c>
      <c r="I261" s="39"/>
      <c r="J261" s="40"/>
      <c r="K261" s="41"/>
    </row>
    <row r="262" s="1" customFormat="1" spans="1:11">
      <c r="A262" s="23" t="s">
        <v>662</v>
      </c>
      <c r="B262" s="28" t="s">
        <v>781</v>
      </c>
      <c r="C262" s="28"/>
      <c r="D262" s="28"/>
      <c r="E262" s="28"/>
      <c r="F262" s="28"/>
      <c r="G262" s="28"/>
      <c r="H262" s="28"/>
      <c r="I262" s="28"/>
      <c r="J262" s="28"/>
      <c r="K262" s="28"/>
    </row>
    <row r="263" s="1" customFormat="1" spans="1:11">
      <c r="A263" s="26"/>
      <c r="B263" s="28"/>
      <c r="C263" s="28"/>
      <c r="D263" s="28"/>
      <c r="E263" s="28"/>
      <c r="F263" s="28"/>
      <c r="G263" s="28"/>
      <c r="H263" s="28"/>
      <c r="I263" s="28"/>
      <c r="J263" s="28"/>
      <c r="K263" s="28"/>
    </row>
    <row r="264" s="1" customFormat="1" spans="1:11">
      <c r="A264" s="28" t="s">
        <v>664</v>
      </c>
      <c r="B264" s="28"/>
      <c r="C264" s="28"/>
      <c r="D264" s="28"/>
      <c r="E264" s="28"/>
      <c r="F264" s="28"/>
      <c r="G264" s="28"/>
      <c r="H264" s="28"/>
      <c r="I264" s="28"/>
      <c r="J264" s="28"/>
      <c r="K264" s="28"/>
    </row>
    <row r="265" s="1" customFormat="1" spans="1:11">
      <c r="A265" s="32" t="s">
        <v>665</v>
      </c>
      <c r="B265" s="33"/>
      <c r="C265" s="33"/>
      <c r="D265" s="33"/>
      <c r="E265" s="33"/>
      <c r="F265" s="33"/>
      <c r="G265" s="33"/>
      <c r="H265" s="33"/>
      <c r="I265" s="33"/>
      <c r="J265" s="33"/>
      <c r="K265" s="42"/>
    </row>
    <row r="266" s="1" customFormat="1" spans="1:11">
      <c r="A266" s="34"/>
      <c r="B266" s="35"/>
      <c r="C266" s="35"/>
      <c r="D266" s="35"/>
      <c r="E266" s="35"/>
      <c r="F266" s="35"/>
      <c r="G266" s="35"/>
      <c r="H266" s="35"/>
      <c r="I266" s="35"/>
      <c r="J266" s="35"/>
      <c r="K266" s="43"/>
    </row>
    <row r="267" s="1" customFormat="1" spans="1:11">
      <c r="A267" s="34"/>
      <c r="B267" s="35"/>
      <c r="C267" s="35"/>
      <c r="D267" s="35"/>
      <c r="E267" s="35"/>
      <c r="F267" s="35"/>
      <c r="G267" s="35"/>
      <c r="H267" s="35"/>
      <c r="I267" s="35"/>
      <c r="J267" s="35"/>
      <c r="K267" s="43"/>
    </row>
    <row r="268" s="1" customFormat="1" spans="1:11">
      <c r="A268" s="34"/>
      <c r="B268" s="35"/>
      <c r="C268" s="35"/>
      <c r="D268" s="35"/>
      <c r="E268" s="35"/>
      <c r="F268" s="35"/>
      <c r="G268" s="35"/>
      <c r="H268" s="35"/>
      <c r="I268" s="35"/>
      <c r="J268" s="35"/>
      <c r="K268" s="43"/>
    </row>
    <row r="269" s="1" customFormat="1" spans="1:11">
      <c r="A269" s="34"/>
      <c r="B269" s="35"/>
      <c r="C269" s="35"/>
      <c r="D269" s="35"/>
      <c r="E269" s="35"/>
      <c r="F269" s="35"/>
      <c r="G269" s="35"/>
      <c r="H269" s="35"/>
      <c r="I269" s="35"/>
      <c r="J269" s="35"/>
      <c r="K269" s="43"/>
    </row>
    <row r="270" s="1" customFormat="1" ht="90" customHeight="1" spans="1:11">
      <c r="A270" s="36"/>
      <c r="B270" s="37"/>
      <c r="C270" s="37"/>
      <c r="D270" s="37"/>
      <c r="E270" s="37"/>
      <c r="F270" s="37"/>
      <c r="G270" s="37"/>
      <c r="H270" s="37"/>
      <c r="I270" s="37"/>
      <c r="J270" s="37"/>
      <c r="K270" s="44"/>
    </row>
    <row r="273" spans="11:11">
      <c r="K273" s="1" t="s">
        <v>602</v>
      </c>
    </row>
    <row r="274" s="1" customFormat="1" ht="27" spans="1:11">
      <c r="A274" s="3" t="s">
        <v>603</v>
      </c>
      <c r="B274" s="3"/>
      <c r="C274" s="3"/>
      <c r="D274" s="3"/>
      <c r="E274" s="3"/>
      <c r="F274" s="3"/>
      <c r="G274" s="3"/>
      <c r="H274" s="3"/>
      <c r="I274" s="3"/>
      <c r="J274" s="3"/>
      <c r="K274" s="3"/>
    </row>
    <row r="275" s="1" customFormat="1" ht="18.75" spans="1:11">
      <c r="A275" s="4" t="s">
        <v>604</v>
      </c>
      <c r="B275" s="4"/>
      <c r="C275" s="4"/>
      <c r="D275" s="4"/>
      <c r="E275" s="4"/>
      <c r="F275" s="4"/>
      <c r="G275" s="4"/>
      <c r="H275" s="4"/>
      <c r="I275" s="4"/>
      <c r="J275" s="4"/>
      <c r="K275" s="4"/>
    </row>
    <row r="276" s="1" customFormat="1" ht="18.75" spans="1:11">
      <c r="A276" s="5" t="s">
        <v>605</v>
      </c>
      <c r="B276" s="5"/>
      <c r="C276" s="5"/>
      <c r="D276" s="5"/>
      <c r="E276" s="5"/>
      <c r="F276" s="5"/>
      <c r="G276" s="5"/>
      <c r="H276" s="5"/>
      <c r="I276" s="5"/>
      <c r="J276" s="5"/>
      <c r="K276" s="5"/>
    </row>
    <row r="277" s="1" customFormat="1" spans="1:11">
      <c r="A277" s="6" t="s">
        <v>606</v>
      </c>
      <c r="B277" s="6"/>
      <c r="C277" s="6"/>
      <c r="D277" s="7" t="s">
        <v>782</v>
      </c>
      <c r="E277" s="8"/>
      <c r="F277" s="8"/>
      <c r="G277" s="8"/>
      <c r="H277" s="8"/>
      <c r="I277" s="8"/>
      <c r="J277" s="8"/>
      <c r="K277" s="8"/>
    </row>
    <row r="278" s="1" customFormat="1" spans="1:11">
      <c r="A278" s="6" t="s">
        <v>608</v>
      </c>
      <c r="B278" s="6"/>
      <c r="C278" s="6"/>
      <c r="D278" s="9" t="s">
        <v>609</v>
      </c>
      <c r="E278" s="10"/>
      <c r="F278" s="6" t="s">
        <v>610</v>
      </c>
      <c r="G278" s="9" t="s">
        <v>611</v>
      </c>
      <c r="H278" s="10"/>
      <c r="I278" s="10"/>
      <c r="J278" s="10"/>
      <c r="K278" s="10"/>
    </row>
    <row r="279" s="1" customFormat="1" ht="24.75" spans="1:11">
      <c r="A279" s="11" t="s">
        <v>612</v>
      </c>
      <c r="B279" s="12"/>
      <c r="C279" s="13"/>
      <c r="D279" s="6" t="s">
        <v>613</v>
      </c>
      <c r="E279" s="6" t="s">
        <v>614</v>
      </c>
      <c r="F279" s="6" t="s">
        <v>615</v>
      </c>
      <c r="G279" s="6" t="s">
        <v>616</v>
      </c>
      <c r="H279" s="6"/>
      <c r="I279" s="6" t="s">
        <v>617</v>
      </c>
      <c r="J279" s="6" t="s">
        <v>618</v>
      </c>
      <c r="K279" s="6" t="s">
        <v>619</v>
      </c>
    </row>
    <row r="280" s="1" customFormat="1" ht="24" spans="1:11">
      <c r="A280" s="14"/>
      <c r="B280" s="15"/>
      <c r="C280" s="16"/>
      <c r="D280" s="6" t="s">
        <v>620</v>
      </c>
      <c r="E280" s="10"/>
      <c r="F280" s="10">
        <v>211538</v>
      </c>
      <c r="G280" s="10">
        <v>211538</v>
      </c>
      <c r="H280" s="10"/>
      <c r="I280" s="10">
        <v>10</v>
      </c>
      <c r="J280" s="38">
        <v>1</v>
      </c>
      <c r="K280" s="10">
        <v>10</v>
      </c>
    </row>
    <row r="281" s="1" customFormat="1" spans="1:11">
      <c r="A281" s="14"/>
      <c r="B281" s="15"/>
      <c r="C281" s="16"/>
      <c r="D281" s="6" t="s">
        <v>621</v>
      </c>
      <c r="E281" s="10"/>
      <c r="F281" s="10">
        <v>211538</v>
      </c>
      <c r="G281" s="10">
        <v>211538</v>
      </c>
      <c r="H281" s="10"/>
      <c r="I281" s="10" t="s">
        <v>553</v>
      </c>
      <c r="J281" s="10" t="s">
        <v>553</v>
      </c>
      <c r="K281" s="10" t="s">
        <v>553</v>
      </c>
    </row>
    <row r="282" s="1" customFormat="1" ht="24" spans="1:11">
      <c r="A282" s="14"/>
      <c r="B282" s="15"/>
      <c r="C282" s="16"/>
      <c r="D282" s="17" t="s">
        <v>622</v>
      </c>
      <c r="E282" s="10"/>
      <c r="F282" s="10">
        <v>211538</v>
      </c>
      <c r="G282" s="10">
        <v>211538</v>
      </c>
      <c r="H282" s="10"/>
      <c r="I282" s="10" t="s">
        <v>553</v>
      </c>
      <c r="J282" s="10" t="s">
        <v>553</v>
      </c>
      <c r="K282" s="10" t="s">
        <v>553</v>
      </c>
    </row>
    <row r="283" s="1" customFormat="1" spans="1:11">
      <c r="A283" s="14"/>
      <c r="B283" s="15"/>
      <c r="C283" s="16"/>
      <c r="D283" s="17" t="s">
        <v>623</v>
      </c>
      <c r="E283" s="10"/>
      <c r="F283" s="10"/>
      <c r="G283" s="10"/>
      <c r="H283" s="10"/>
      <c r="I283" s="10" t="s">
        <v>553</v>
      </c>
      <c r="J283" s="10" t="s">
        <v>553</v>
      </c>
      <c r="K283" s="10" t="s">
        <v>553</v>
      </c>
    </row>
    <row r="284" s="1" customFormat="1" spans="1:11">
      <c r="A284" s="18"/>
      <c r="B284" s="19"/>
      <c r="C284" s="20"/>
      <c r="D284" s="6" t="s">
        <v>624</v>
      </c>
      <c r="E284" s="10"/>
      <c r="F284" s="10"/>
      <c r="G284" s="10"/>
      <c r="H284" s="10"/>
      <c r="I284" s="10" t="s">
        <v>553</v>
      </c>
      <c r="J284" s="10" t="s">
        <v>553</v>
      </c>
      <c r="K284" s="10" t="s">
        <v>553</v>
      </c>
    </row>
    <row r="285" s="1" customFormat="1" spans="1:11">
      <c r="A285" s="6" t="s">
        <v>625</v>
      </c>
      <c r="B285" s="6" t="s">
        <v>626</v>
      </c>
      <c r="C285" s="6"/>
      <c r="D285" s="6"/>
      <c r="E285" s="6"/>
      <c r="F285" s="6" t="s">
        <v>627</v>
      </c>
      <c r="G285" s="6"/>
      <c r="H285" s="6"/>
      <c r="I285" s="6"/>
      <c r="J285" s="6"/>
      <c r="K285" s="6"/>
    </row>
    <row r="286" s="1" customFormat="1" ht="67" customHeight="1" spans="1:11">
      <c r="A286" s="6"/>
      <c r="B286" s="21" t="s">
        <v>783</v>
      </c>
      <c r="C286" s="22"/>
      <c r="D286" s="22"/>
      <c r="E286" s="22"/>
      <c r="F286" s="21" t="s">
        <v>784</v>
      </c>
      <c r="G286" s="22"/>
      <c r="H286" s="22"/>
      <c r="I286" s="22"/>
      <c r="J286" s="22"/>
      <c r="K286" s="22"/>
    </row>
    <row r="287" s="1" customFormat="1" ht="24.75" spans="1:11">
      <c r="A287" s="23" t="s">
        <v>630</v>
      </c>
      <c r="B287" s="6" t="s">
        <v>631</v>
      </c>
      <c r="C287" s="6" t="s">
        <v>632</v>
      </c>
      <c r="D287" s="6" t="s">
        <v>633</v>
      </c>
      <c r="E287" s="6" t="s">
        <v>634</v>
      </c>
      <c r="F287" s="6" t="s">
        <v>635</v>
      </c>
      <c r="G287" s="6" t="s">
        <v>617</v>
      </c>
      <c r="H287" s="6" t="s">
        <v>619</v>
      </c>
      <c r="I287" s="6" t="s">
        <v>636</v>
      </c>
      <c r="J287" s="6"/>
      <c r="K287" s="6"/>
    </row>
    <row r="288" s="1" customFormat="1" ht="24" spans="1:11">
      <c r="A288" s="24"/>
      <c r="B288" s="46" t="s">
        <v>699</v>
      </c>
      <c r="C288" s="23" t="s">
        <v>710</v>
      </c>
      <c r="D288" s="28" t="s">
        <v>785</v>
      </c>
      <c r="E288" s="27" t="s">
        <v>786</v>
      </c>
      <c r="F288" s="27" t="s">
        <v>786</v>
      </c>
      <c r="G288" s="10">
        <v>20</v>
      </c>
      <c r="H288" s="10">
        <v>20</v>
      </c>
      <c r="I288" s="10"/>
      <c r="J288" s="10"/>
      <c r="K288" s="10"/>
    </row>
    <row r="289" s="1" customFormat="1" ht="24" spans="1:11">
      <c r="A289" s="24"/>
      <c r="B289" s="47"/>
      <c r="C289" s="6" t="s">
        <v>644</v>
      </c>
      <c r="D289" s="28" t="s">
        <v>787</v>
      </c>
      <c r="E289" s="27">
        <v>1</v>
      </c>
      <c r="F289" s="27">
        <v>1</v>
      </c>
      <c r="G289" s="10">
        <v>10</v>
      </c>
      <c r="H289" s="10">
        <v>10</v>
      </c>
      <c r="I289" s="10"/>
      <c r="J289" s="10"/>
      <c r="K289" s="10"/>
    </row>
    <row r="290" s="1" customFormat="1" spans="1:11">
      <c r="A290" s="24"/>
      <c r="B290" s="47"/>
      <c r="C290" s="23" t="s">
        <v>646</v>
      </c>
      <c r="D290" s="28" t="s">
        <v>788</v>
      </c>
      <c r="E290" s="27">
        <v>1</v>
      </c>
      <c r="F290" s="27">
        <v>1</v>
      </c>
      <c r="G290" s="10">
        <v>10</v>
      </c>
      <c r="H290" s="10">
        <v>10</v>
      </c>
      <c r="I290" s="10"/>
      <c r="J290" s="10"/>
      <c r="K290" s="10"/>
    </row>
    <row r="291" s="1" customFormat="1" spans="1:11">
      <c r="A291" s="24"/>
      <c r="B291" s="47"/>
      <c r="C291" s="26"/>
      <c r="D291" s="28" t="s">
        <v>789</v>
      </c>
      <c r="E291" s="27">
        <v>1</v>
      </c>
      <c r="F291" s="27">
        <v>1</v>
      </c>
      <c r="G291" s="10">
        <v>10</v>
      </c>
      <c r="H291" s="10">
        <v>10</v>
      </c>
      <c r="I291" s="10"/>
      <c r="J291" s="10"/>
      <c r="K291" s="10"/>
    </row>
    <row r="292" s="1" customFormat="1" ht="24" spans="1:11">
      <c r="A292" s="24"/>
      <c r="B292" s="6" t="s">
        <v>648</v>
      </c>
      <c r="C292" s="23" t="s">
        <v>649</v>
      </c>
      <c r="D292" s="28" t="s">
        <v>790</v>
      </c>
      <c r="E292" s="29" t="s">
        <v>791</v>
      </c>
      <c r="F292" s="9" t="s">
        <v>652</v>
      </c>
      <c r="G292" s="10">
        <v>30</v>
      </c>
      <c r="H292" s="10">
        <v>30</v>
      </c>
      <c r="I292" s="10"/>
      <c r="J292" s="10"/>
      <c r="K292" s="10"/>
    </row>
    <row r="293" s="1" customFormat="1" spans="1:11">
      <c r="A293" s="24"/>
      <c r="B293" s="24" t="s">
        <v>656</v>
      </c>
      <c r="C293" s="23" t="s">
        <v>657</v>
      </c>
      <c r="D293" s="28" t="s">
        <v>696</v>
      </c>
      <c r="E293" s="115" t="s">
        <v>792</v>
      </c>
      <c r="F293" s="27">
        <v>0.95</v>
      </c>
      <c r="G293" s="10">
        <v>5</v>
      </c>
      <c r="H293" s="10">
        <v>5</v>
      </c>
      <c r="I293" s="10"/>
      <c r="J293" s="10"/>
      <c r="K293" s="10"/>
    </row>
    <row r="294" s="1" customFormat="1" spans="1:11">
      <c r="A294" s="24"/>
      <c r="B294" s="24"/>
      <c r="C294" s="26"/>
      <c r="D294" s="28" t="s">
        <v>793</v>
      </c>
      <c r="E294" s="115" t="s">
        <v>792</v>
      </c>
      <c r="F294" s="27">
        <v>0.95</v>
      </c>
      <c r="G294" s="10">
        <v>5</v>
      </c>
      <c r="H294" s="10">
        <v>5</v>
      </c>
      <c r="I294" s="10"/>
      <c r="J294" s="10"/>
      <c r="K294" s="10"/>
    </row>
    <row r="295" s="1" customFormat="1" spans="1:11">
      <c r="A295" s="24"/>
      <c r="B295" s="6" t="s">
        <v>660</v>
      </c>
      <c r="C295" s="6"/>
      <c r="D295" s="6"/>
      <c r="E295" s="6"/>
      <c r="F295" s="6"/>
      <c r="G295" s="10">
        <f>SUM(G288:G294)</f>
        <v>90</v>
      </c>
      <c r="H295" s="10">
        <f>SUM(H288:H294)</f>
        <v>90</v>
      </c>
      <c r="I295" s="39"/>
      <c r="J295" s="40"/>
      <c r="K295" s="41"/>
    </row>
    <row r="296" s="1" customFormat="1" spans="1:11">
      <c r="A296" s="6" t="s">
        <v>661</v>
      </c>
      <c r="B296" s="6"/>
      <c r="C296" s="6"/>
      <c r="D296" s="6"/>
      <c r="E296" s="6"/>
      <c r="F296" s="6"/>
      <c r="G296" s="10">
        <v>100</v>
      </c>
      <c r="H296" s="10">
        <f>H295+K280</f>
        <v>100</v>
      </c>
      <c r="I296" s="39"/>
      <c r="J296" s="40"/>
      <c r="K296" s="41"/>
    </row>
    <row r="297" s="1" customFormat="1" spans="1:11">
      <c r="A297" s="23" t="s">
        <v>662</v>
      </c>
      <c r="B297" s="28" t="s">
        <v>794</v>
      </c>
      <c r="C297" s="28"/>
      <c r="D297" s="28"/>
      <c r="E297" s="28"/>
      <c r="F297" s="28"/>
      <c r="G297" s="28"/>
      <c r="H297" s="28"/>
      <c r="I297" s="28"/>
      <c r="J297" s="28"/>
      <c r="K297" s="28"/>
    </row>
    <row r="298" s="1" customFormat="1" spans="1:11">
      <c r="A298" s="26"/>
      <c r="B298" s="28"/>
      <c r="C298" s="28"/>
      <c r="D298" s="28"/>
      <c r="E298" s="28"/>
      <c r="F298" s="28"/>
      <c r="G298" s="28"/>
      <c r="H298" s="28"/>
      <c r="I298" s="28"/>
      <c r="J298" s="28"/>
      <c r="K298" s="28"/>
    </row>
    <row r="299" s="1" customFormat="1" spans="1:11">
      <c r="A299" s="28" t="s">
        <v>664</v>
      </c>
      <c r="B299" s="28"/>
      <c r="C299" s="28"/>
      <c r="D299" s="28"/>
      <c r="E299" s="28"/>
      <c r="F299" s="28"/>
      <c r="G299" s="28"/>
      <c r="H299" s="28"/>
      <c r="I299" s="28"/>
      <c r="J299" s="28"/>
      <c r="K299" s="28"/>
    </row>
    <row r="300" s="1" customFormat="1" spans="1:11">
      <c r="A300" s="32" t="s">
        <v>665</v>
      </c>
      <c r="B300" s="33"/>
      <c r="C300" s="33"/>
      <c r="D300" s="33"/>
      <c r="E300" s="33"/>
      <c r="F300" s="33"/>
      <c r="G300" s="33"/>
      <c r="H300" s="33"/>
      <c r="I300" s="33"/>
      <c r="J300" s="33"/>
      <c r="K300" s="42"/>
    </row>
    <row r="301" s="1" customFormat="1" spans="1:11">
      <c r="A301" s="34"/>
      <c r="B301" s="35"/>
      <c r="C301" s="35"/>
      <c r="D301" s="35"/>
      <c r="E301" s="35"/>
      <c r="F301" s="35"/>
      <c r="G301" s="35"/>
      <c r="H301" s="35"/>
      <c r="I301" s="35"/>
      <c r="J301" s="35"/>
      <c r="K301" s="43"/>
    </row>
    <row r="302" s="1" customFormat="1" spans="1:11">
      <c r="A302" s="34"/>
      <c r="B302" s="35"/>
      <c r="C302" s="35"/>
      <c r="D302" s="35"/>
      <c r="E302" s="35"/>
      <c r="F302" s="35"/>
      <c r="G302" s="35"/>
      <c r="H302" s="35"/>
      <c r="I302" s="35"/>
      <c r="J302" s="35"/>
      <c r="K302" s="43"/>
    </row>
    <row r="303" s="1" customFormat="1" spans="1:11">
      <c r="A303" s="34"/>
      <c r="B303" s="35"/>
      <c r="C303" s="35"/>
      <c r="D303" s="35"/>
      <c r="E303" s="35"/>
      <c r="F303" s="35"/>
      <c r="G303" s="35"/>
      <c r="H303" s="35"/>
      <c r="I303" s="35"/>
      <c r="J303" s="35"/>
      <c r="K303" s="43"/>
    </row>
    <row r="304" s="1" customFormat="1" spans="1:11">
      <c r="A304" s="34"/>
      <c r="B304" s="35"/>
      <c r="C304" s="35"/>
      <c r="D304" s="35"/>
      <c r="E304" s="35"/>
      <c r="F304" s="35"/>
      <c r="G304" s="35"/>
      <c r="H304" s="35"/>
      <c r="I304" s="35"/>
      <c r="J304" s="35"/>
      <c r="K304" s="43"/>
    </row>
    <row r="305" s="1" customFormat="1" ht="90" customHeight="1" spans="1:11">
      <c r="A305" s="36"/>
      <c r="B305" s="37"/>
      <c r="C305" s="37"/>
      <c r="D305" s="37"/>
      <c r="E305" s="37"/>
      <c r="F305" s="37"/>
      <c r="G305" s="37"/>
      <c r="H305" s="37"/>
      <c r="I305" s="37"/>
      <c r="J305" s="37"/>
      <c r="K305" s="44"/>
    </row>
    <row r="308" spans="11:11">
      <c r="K308" s="1" t="s">
        <v>602</v>
      </c>
    </row>
    <row r="309" s="1" customFormat="1" ht="27" spans="1:11">
      <c r="A309" s="3" t="s">
        <v>603</v>
      </c>
      <c r="B309" s="3"/>
      <c r="C309" s="3"/>
      <c r="D309" s="3"/>
      <c r="E309" s="3"/>
      <c r="F309" s="3"/>
      <c r="G309" s="3"/>
      <c r="H309" s="3"/>
      <c r="I309" s="3"/>
      <c r="J309" s="3"/>
      <c r="K309" s="3"/>
    </row>
    <row r="310" s="1" customFormat="1" ht="18.75" spans="1:11">
      <c r="A310" s="4" t="s">
        <v>604</v>
      </c>
      <c r="B310" s="4"/>
      <c r="C310" s="4"/>
      <c r="D310" s="4"/>
      <c r="E310" s="4"/>
      <c r="F310" s="4"/>
      <c r="G310" s="4"/>
      <c r="H310" s="4"/>
      <c r="I310" s="4"/>
      <c r="J310" s="4"/>
      <c r="K310" s="4"/>
    </row>
    <row r="311" s="1" customFormat="1" ht="18.75" spans="1:11">
      <c r="A311" s="5" t="s">
        <v>605</v>
      </c>
      <c r="B311" s="5"/>
      <c r="C311" s="5"/>
      <c r="D311" s="5"/>
      <c r="E311" s="5"/>
      <c r="F311" s="5"/>
      <c r="G311" s="5"/>
      <c r="H311" s="5"/>
      <c r="I311" s="5"/>
      <c r="J311" s="5"/>
      <c r="K311" s="5"/>
    </row>
    <row r="312" s="1" customFormat="1" spans="1:11">
      <c r="A312" s="6" t="s">
        <v>606</v>
      </c>
      <c r="B312" s="6"/>
      <c r="C312" s="6"/>
      <c r="D312" s="7" t="s">
        <v>795</v>
      </c>
      <c r="E312" s="8"/>
      <c r="F312" s="8"/>
      <c r="G312" s="8"/>
      <c r="H312" s="8"/>
      <c r="I312" s="8"/>
      <c r="J312" s="8"/>
      <c r="K312" s="8"/>
    </row>
    <row r="313" s="1" customFormat="1" spans="1:11">
      <c r="A313" s="6" t="s">
        <v>608</v>
      </c>
      <c r="B313" s="6"/>
      <c r="C313" s="6"/>
      <c r="D313" s="9" t="s">
        <v>609</v>
      </c>
      <c r="E313" s="10"/>
      <c r="F313" s="6" t="s">
        <v>610</v>
      </c>
      <c r="G313" s="9" t="s">
        <v>611</v>
      </c>
      <c r="H313" s="10"/>
      <c r="I313" s="10"/>
      <c r="J313" s="10"/>
      <c r="K313" s="10"/>
    </row>
    <row r="314" s="1" customFormat="1" ht="24.75" spans="1:11">
      <c r="A314" s="11" t="s">
        <v>612</v>
      </c>
      <c r="B314" s="12"/>
      <c r="C314" s="13"/>
      <c r="D314" s="6" t="s">
        <v>613</v>
      </c>
      <c r="E314" s="6" t="s">
        <v>614</v>
      </c>
      <c r="F314" s="6" t="s">
        <v>615</v>
      </c>
      <c r="G314" s="6" t="s">
        <v>616</v>
      </c>
      <c r="H314" s="6"/>
      <c r="I314" s="6" t="s">
        <v>617</v>
      </c>
      <c r="J314" s="6" t="s">
        <v>618</v>
      </c>
      <c r="K314" s="6" t="s">
        <v>619</v>
      </c>
    </row>
    <row r="315" s="1" customFormat="1" ht="24" spans="1:11">
      <c r="A315" s="14"/>
      <c r="B315" s="15"/>
      <c r="C315" s="16"/>
      <c r="D315" s="6" t="s">
        <v>620</v>
      </c>
      <c r="E315" s="10"/>
      <c r="F315" s="10">
        <v>90110</v>
      </c>
      <c r="G315" s="10">
        <v>26000</v>
      </c>
      <c r="H315" s="10"/>
      <c r="I315" s="10">
        <v>10</v>
      </c>
      <c r="J315" s="38">
        <v>0.2885</v>
      </c>
      <c r="K315" s="10">
        <v>3</v>
      </c>
    </row>
    <row r="316" s="1" customFormat="1" spans="1:11">
      <c r="A316" s="14"/>
      <c r="B316" s="15"/>
      <c r="C316" s="16"/>
      <c r="D316" s="6" t="s">
        <v>621</v>
      </c>
      <c r="E316" s="10"/>
      <c r="F316" s="10">
        <v>90110</v>
      </c>
      <c r="G316" s="10">
        <v>26000</v>
      </c>
      <c r="H316" s="10"/>
      <c r="I316" s="10" t="s">
        <v>553</v>
      </c>
      <c r="J316" s="10" t="s">
        <v>553</v>
      </c>
      <c r="K316" s="10" t="s">
        <v>553</v>
      </c>
    </row>
    <row r="317" s="1" customFormat="1" ht="24" spans="1:11">
      <c r="A317" s="14"/>
      <c r="B317" s="15"/>
      <c r="C317" s="16"/>
      <c r="D317" s="17" t="s">
        <v>622</v>
      </c>
      <c r="E317" s="10"/>
      <c r="F317" s="10">
        <v>90110</v>
      </c>
      <c r="G317" s="10">
        <v>26000</v>
      </c>
      <c r="H317" s="10"/>
      <c r="I317" s="10" t="s">
        <v>553</v>
      </c>
      <c r="J317" s="10" t="s">
        <v>553</v>
      </c>
      <c r="K317" s="10" t="s">
        <v>553</v>
      </c>
    </row>
    <row r="318" s="1" customFormat="1" spans="1:11">
      <c r="A318" s="14"/>
      <c r="B318" s="15"/>
      <c r="C318" s="16"/>
      <c r="D318" s="17" t="s">
        <v>623</v>
      </c>
      <c r="E318" s="10"/>
      <c r="F318" s="10"/>
      <c r="G318" s="10"/>
      <c r="H318" s="10"/>
      <c r="I318" s="10" t="s">
        <v>553</v>
      </c>
      <c r="J318" s="10" t="s">
        <v>553</v>
      </c>
      <c r="K318" s="10" t="s">
        <v>553</v>
      </c>
    </row>
    <row r="319" s="1" customFormat="1" spans="1:11">
      <c r="A319" s="18"/>
      <c r="B319" s="19"/>
      <c r="C319" s="20"/>
      <c r="D319" s="6" t="s">
        <v>624</v>
      </c>
      <c r="E319" s="10"/>
      <c r="F319" s="10"/>
      <c r="G319" s="10"/>
      <c r="H319" s="10"/>
      <c r="I319" s="10" t="s">
        <v>553</v>
      </c>
      <c r="J319" s="10" t="s">
        <v>553</v>
      </c>
      <c r="K319" s="10" t="s">
        <v>553</v>
      </c>
    </row>
    <row r="320" s="1" customFormat="1" spans="1:11">
      <c r="A320" s="6" t="s">
        <v>625</v>
      </c>
      <c r="B320" s="6" t="s">
        <v>626</v>
      </c>
      <c r="C320" s="6"/>
      <c r="D320" s="6"/>
      <c r="E320" s="6"/>
      <c r="F320" s="6" t="s">
        <v>627</v>
      </c>
      <c r="G320" s="6"/>
      <c r="H320" s="6"/>
      <c r="I320" s="6"/>
      <c r="J320" s="6"/>
      <c r="K320" s="6"/>
    </row>
    <row r="321" s="1" customFormat="1" ht="67" customHeight="1" spans="1:11">
      <c r="A321" s="6"/>
      <c r="B321" s="21" t="s">
        <v>796</v>
      </c>
      <c r="C321" s="22"/>
      <c r="D321" s="22"/>
      <c r="E321" s="22"/>
      <c r="F321" s="21" t="s">
        <v>797</v>
      </c>
      <c r="G321" s="22"/>
      <c r="H321" s="22"/>
      <c r="I321" s="22"/>
      <c r="J321" s="22"/>
      <c r="K321" s="22"/>
    </row>
    <row r="322" s="1" customFormat="1" ht="24.75" spans="1:11">
      <c r="A322" s="23" t="s">
        <v>630</v>
      </c>
      <c r="B322" s="6" t="s">
        <v>631</v>
      </c>
      <c r="C322" s="6" t="s">
        <v>632</v>
      </c>
      <c r="D322" s="6" t="s">
        <v>633</v>
      </c>
      <c r="E322" s="6" t="s">
        <v>634</v>
      </c>
      <c r="F322" s="6" t="s">
        <v>635</v>
      </c>
      <c r="G322" s="6" t="s">
        <v>617</v>
      </c>
      <c r="H322" s="6" t="s">
        <v>619</v>
      </c>
      <c r="I322" s="6" t="s">
        <v>636</v>
      </c>
      <c r="J322" s="6"/>
      <c r="K322" s="6"/>
    </row>
    <row r="323" s="1" customFormat="1" spans="1:11">
      <c r="A323" s="24"/>
      <c r="B323" s="50" t="s">
        <v>699</v>
      </c>
      <c r="C323" s="23" t="s">
        <v>710</v>
      </c>
      <c r="D323" s="28" t="s">
        <v>798</v>
      </c>
      <c r="E323" s="27" t="s">
        <v>799</v>
      </c>
      <c r="F323" s="27" t="s">
        <v>799</v>
      </c>
      <c r="G323" s="10">
        <v>20</v>
      </c>
      <c r="H323" s="10">
        <v>20</v>
      </c>
      <c r="I323" s="10"/>
      <c r="J323" s="10"/>
      <c r="K323" s="10"/>
    </row>
    <row r="324" s="1" customFormat="1" ht="24" spans="1:11">
      <c r="A324" s="24"/>
      <c r="B324" s="50"/>
      <c r="C324" s="6" t="s">
        <v>644</v>
      </c>
      <c r="D324" s="28" t="s">
        <v>692</v>
      </c>
      <c r="E324" s="29">
        <v>1</v>
      </c>
      <c r="F324" s="27">
        <v>1</v>
      </c>
      <c r="G324" s="10">
        <v>10</v>
      </c>
      <c r="H324" s="10">
        <v>10</v>
      </c>
      <c r="I324" s="10"/>
      <c r="J324" s="10"/>
      <c r="K324" s="10"/>
    </row>
    <row r="325" s="1" customFormat="1" ht="24" spans="1:11">
      <c r="A325" s="24"/>
      <c r="B325" s="50"/>
      <c r="C325" s="23" t="s">
        <v>646</v>
      </c>
      <c r="D325" s="28" t="s">
        <v>800</v>
      </c>
      <c r="E325" s="29">
        <v>1</v>
      </c>
      <c r="F325" s="29">
        <v>1</v>
      </c>
      <c r="G325" s="10">
        <v>10</v>
      </c>
      <c r="H325" s="10">
        <v>10</v>
      </c>
      <c r="I325" s="10"/>
      <c r="J325" s="10"/>
      <c r="K325" s="10"/>
    </row>
    <row r="326" s="1" customFormat="1" ht="24" spans="1:11">
      <c r="A326" s="24"/>
      <c r="B326" s="50"/>
      <c r="C326" s="26"/>
      <c r="D326" s="28" t="s">
        <v>647</v>
      </c>
      <c r="E326" s="29">
        <v>1</v>
      </c>
      <c r="F326" s="29">
        <v>1</v>
      </c>
      <c r="G326" s="10">
        <v>10</v>
      </c>
      <c r="H326" s="10">
        <v>10</v>
      </c>
      <c r="I326" s="10"/>
      <c r="J326" s="10"/>
      <c r="K326" s="10"/>
    </row>
    <row r="327" s="1" customFormat="1" ht="24" spans="1:11">
      <c r="A327" s="24"/>
      <c r="B327" s="6" t="s">
        <v>648</v>
      </c>
      <c r="C327" s="23" t="s">
        <v>649</v>
      </c>
      <c r="D327" s="28" t="s">
        <v>801</v>
      </c>
      <c r="E327" s="29" t="s">
        <v>791</v>
      </c>
      <c r="F327" s="9" t="s">
        <v>652</v>
      </c>
      <c r="G327" s="10">
        <v>30</v>
      </c>
      <c r="H327" s="10">
        <v>30</v>
      </c>
      <c r="I327" s="10"/>
      <c r="J327" s="10"/>
      <c r="K327" s="10"/>
    </row>
    <row r="328" s="1" customFormat="1" spans="1:11">
      <c r="A328" s="24"/>
      <c r="B328" s="24" t="s">
        <v>656</v>
      </c>
      <c r="C328" s="23" t="s">
        <v>657</v>
      </c>
      <c r="D328" s="28" t="s">
        <v>696</v>
      </c>
      <c r="E328" s="115" t="s">
        <v>792</v>
      </c>
      <c r="F328" s="27">
        <v>0.95</v>
      </c>
      <c r="G328" s="10">
        <v>5</v>
      </c>
      <c r="H328" s="10">
        <v>5</v>
      </c>
      <c r="I328" s="10"/>
      <c r="J328" s="10"/>
      <c r="K328" s="10"/>
    </row>
    <row r="329" s="1" customFormat="1" spans="1:11">
      <c r="A329" s="24"/>
      <c r="B329" s="24"/>
      <c r="C329" s="26"/>
      <c r="D329" s="28" t="s">
        <v>793</v>
      </c>
      <c r="E329" s="115" t="s">
        <v>792</v>
      </c>
      <c r="F329" s="27">
        <v>0.95</v>
      </c>
      <c r="G329" s="10">
        <v>5</v>
      </c>
      <c r="H329" s="10">
        <v>5</v>
      </c>
      <c r="I329" s="10"/>
      <c r="J329" s="10"/>
      <c r="K329" s="10"/>
    </row>
    <row r="330" s="1" customFormat="1" ht="16" customHeight="1" spans="1:11">
      <c r="A330" s="24"/>
      <c r="B330" s="6" t="s">
        <v>660</v>
      </c>
      <c r="C330" s="6"/>
      <c r="D330" s="6"/>
      <c r="E330" s="6"/>
      <c r="F330" s="6"/>
      <c r="G330" s="10">
        <f>SUM(G323:G329)</f>
        <v>90</v>
      </c>
      <c r="H330" s="10">
        <f>SUM(H323:H329)</f>
        <v>90</v>
      </c>
      <c r="I330" s="39"/>
      <c r="J330" s="40"/>
      <c r="K330" s="41"/>
    </row>
    <row r="331" s="1" customFormat="1" spans="1:11">
      <c r="A331" s="6" t="s">
        <v>661</v>
      </c>
      <c r="B331" s="6"/>
      <c r="C331" s="6"/>
      <c r="D331" s="6"/>
      <c r="E331" s="6"/>
      <c r="F331" s="6"/>
      <c r="G331" s="10">
        <v>100</v>
      </c>
      <c r="H331" s="10">
        <f>H330+K315</f>
        <v>93</v>
      </c>
      <c r="I331" s="39"/>
      <c r="J331" s="40"/>
      <c r="K331" s="41"/>
    </row>
    <row r="332" s="1" customFormat="1" spans="1:11">
      <c r="A332" s="23" t="s">
        <v>662</v>
      </c>
      <c r="B332" s="28" t="s">
        <v>802</v>
      </c>
      <c r="C332" s="28"/>
      <c r="D332" s="28"/>
      <c r="E332" s="28"/>
      <c r="F332" s="28"/>
      <c r="G332" s="28"/>
      <c r="H332" s="28"/>
      <c r="I332" s="28"/>
      <c r="J332" s="28"/>
      <c r="K332" s="28"/>
    </row>
    <row r="333" s="1" customFormat="1" spans="1:11">
      <c r="A333" s="26"/>
      <c r="B333" s="28"/>
      <c r="C333" s="28"/>
      <c r="D333" s="28"/>
      <c r="E333" s="28"/>
      <c r="F333" s="28"/>
      <c r="G333" s="28"/>
      <c r="H333" s="28"/>
      <c r="I333" s="28"/>
      <c r="J333" s="28"/>
      <c r="K333" s="28"/>
    </row>
    <row r="334" s="1" customFormat="1" spans="1:11">
      <c r="A334" s="28" t="s">
        <v>664</v>
      </c>
      <c r="B334" s="28"/>
      <c r="C334" s="28"/>
      <c r="D334" s="28"/>
      <c r="E334" s="28"/>
      <c r="F334" s="28"/>
      <c r="G334" s="28"/>
      <c r="H334" s="28"/>
      <c r="I334" s="28"/>
      <c r="J334" s="28"/>
      <c r="K334" s="28"/>
    </row>
    <row r="335" s="1" customFormat="1" spans="1:11">
      <c r="A335" s="32" t="s">
        <v>665</v>
      </c>
      <c r="B335" s="33"/>
      <c r="C335" s="33"/>
      <c r="D335" s="33"/>
      <c r="E335" s="33"/>
      <c r="F335" s="33"/>
      <c r="G335" s="33"/>
      <c r="H335" s="33"/>
      <c r="I335" s="33"/>
      <c r="J335" s="33"/>
      <c r="K335" s="42"/>
    </row>
    <row r="336" s="1" customFormat="1" spans="1:11">
      <c r="A336" s="34"/>
      <c r="B336" s="35"/>
      <c r="C336" s="35"/>
      <c r="D336" s="35"/>
      <c r="E336" s="35"/>
      <c r="F336" s="35"/>
      <c r="G336" s="35"/>
      <c r="H336" s="35"/>
      <c r="I336" s="35"/>
      <c r="J336" s="35"/>
      <c r="K336" s="43"/>
    </row>
    <row r="337" s="1" customFormat="1" spans="1:11">
      <c r="A337" s="34"/>
      <c r="B337" s="35"/>
      <c r="C337" s="35"/>
      <c r="D337" s="35"/>
      <c r="E337" s="35"/>
      <c r="F337" s="35"/>
      <c r="G337" s="35"/>
      <c r="H337" s="35"/>
      <c r="I337" s="35"/>
      <c r="J337" s="35"/>
      <c r="K337" s="43"/>
    </row>
    <row r="338" s="1" customFormat="1" spans="1:11">
      <c r="A338" s="34"/>
      <c r="B338" s="35"/>
      <c r="C338" s="35"/>
      <c r="D338" s="35"/>
      <c r="E338" s="35"/>
      <c r="F338" s="35"/>
      <c r="G338" s="35"/>
      <c r="H338" s="35"/>
      <c r="I338" s="35"/>
      <c r="J338" s="35"/>
      <c r="K338" s="43"/>
    </row>
    <row r="339" s="1" customFormat="1" spans="1:11">
      <c r="A339" s="34"/>
      <c r="B339" s="35"/>
      <c r="C339" s="35"/>
      <c r="D339" s="35"/>
      <c r="E339" s="35"/>
      <c r="F339" s="35"/>
      <c r="G339" s="35"/>
      <c r="H339" s="35"/>
      <c r="I339" s="35"/>
      <c r="J339" s="35"/>
      <c r="K339" s="43"/>
    </row>
    <row r="340" s="1" customFormat="1" ht="90" customHeight="1" spans="1:11">
      <c r="A340" s="36"/>
      <c r="B340" s="37"/>
      <c r="C340" s="37"/>
      <c r="D340" s="37"/>
      <c r="E340" s="37"/>
      <c r="F340" s="37"/>
      <c r="G340" s="37"/>
      <c r="H340" s="37"/>
      <c r="I340" s="37"/>
      <c r="J340" s="37"/>
      <c r="K340" s="44"/>
    </row>
    <row r="343" spans="11:11">
      <c r="K343" s="1" t="s">
        <v>602</v>
      </c>
    </row>
    <row r="344" s="1" customFormat="1" ht="27" spans="1:11">
      <c r="A344" s="3" t="s">
        <v>603</v>
      </c>
      <c r="B344" s="3"/>
      <c r="C344" s="3"/>
      <c r="D344" s="3"/>
      <c r="E344" s="3"/>
      <c r="F344" s="3"/>
      <c r="G344" s="3"/>
      <c r="H344" s="3"/>
      <c r="I344" s="3"/>
      <c r="J344" s="3"/>
      <c r="K344" s="3"/>
    </row>
    <row r="345" s="1" customFormat="1" ht="18.75" spans="1:11">
      <c r="A345" s="4" t="s">
        <v>604</v>
      </c>
      <c r="B345" s="4"/>
      <c r="C345" s="4"/>
      <c r="D345" s="4"/>
      <c r="E345" s="4"/>
      <c r="F345" s="4"/>
      <c r="G345" s="4"/>
      <c r="H345" s="4"/>
      <c r="I345" s="4"/>
      <c r="J345" s="4"/>
      <c r="K345" s="4"/>
    </row>
    <row r="346" s="1" customFormat="1" ht="18.75" spans="1:11">
      <c r="A346" s="5" t="s">
        <v>605</v>
      </c>
      <c r="B346" s="5"/>
      <c r="C346" s="5"/>
      <c r="D346" s="5"/>
      <c r="E346" s="5"/>
      <c r="F346" s="5"/>
      <c r="G346" s="5"/>
      <c r="H346" s="5"/>
      <c r="I346" s="5"/>
      <c r="J346" s="5"/>
      <c r="K346" s="5"/>
    </row>
    <row r="347" s="1" customFormat="1" spans="1:11">
      <c r="A347" s="6" t="s">
        <v>606</v>
      </c>
      <c r="B347" s="6"/>
      <c r="C347" s="6"/>
      <c r="D347" s="7" t="s">
        <v>803</v>
      </c>
      <c r="E347" s="8"/>
      <c r="F347" s="8"/>
      <c r="G347" s="8"/>
      <c r="H347" s="8"/>
      <c r="I347" s="8"/>
      <c r="J347" s="8"/>
      <c r="K347" s="8"/>
    </row>
    <row r="348" s="1" customFormat="1" spans="1:11">
      <c r="A348" s="6" t="s">
        <v>608</v>
      </c>
      <c r="B348" s="6"/>
      <c r="C348" s="6"/>
      <c r="D348" s="9" t="s">
        <v>609</v>
      </c>
      <c r="E348" s="10"/>
      <c r="F348" s="6" t="s">
        <v>610</v>
      </c>
      <c r="G348" s="9" t="s">
        <v>611</v>
      </c>
      <c r="H348" s="10"/>
      <c r="I348" s="10"/>
      <c r="J348" s="10"/>
      <c r="K348" s="10"/>
    </row>
    <row r="349" s="1" customFormat="1" ht="24.75" spans="1:11">
      <c r="A349" s="11" t="s">
        <v>612</v>
      </c>
      <c r="B349" s="12"/>
      <c r="C349" s="13"/>
      <c r="D349" s="6" t="s">
        <v>613</v>
      </c>
      <c r="E349" s="6" t="s">
        <v>614</v>
      </c>
      <c r="F349" s="6" t="s">
        <v>615</v>
      </c>
      <c r="G349" s="6" t="s">
        <v>616</v>
      </c>
      <c r="H349" s="6"/>
      <c r="I349" s="6" t="s">
        <v>617</v>
      </c>
      <c r="J349" s="6" t="s">
        <v>618</v>
      </c>
      <c r="K349" s="6" t="s">
        <v>619</v>
      </c>
    </row>
    <row r="350" s="1" customFormat="1" ht="24" spans="1:11">
      <c r="A350" s="14"/>
      <c r="B350" s="15"/>
      <c r="C350" s="16"/>
      <c r="D350" s="6" t="s">
        <v>620</v>
      </c>
      <c r="E350" s="10">
        <v>90000</v>
      </c>
      <c r="F350" s="10">
        <v>90000</v>
      </c>
      <c r="G350" s="10">
        <v>90000</v>
      </c>
      <c r="H350" s="10"/>
      <c r="I350" s="10">
        <v>10</v>
      </c>
      <c r="J350" s="38">
        <v>1</v>
      </c>
      <c r="K350" s="10">
        <v>10</v>
      </c>
    </row>
    <row r="351" s="1" customFormat="1" spans="1:11">
      <c r="A351" s="14"/>
      <c r="B351" s="15"/>
      <c r="C351" s="16"/>
      <c r="D351" s="6" t="s">
        <v>621</v>
      </c>
      <c r="E351" s="10">
        <v>90000</v>
      </c>
      <c r="F351" s="10">
        <v>90000</v>
      </c>
      <c r="G351" s="10">
        <v>90000</v>
      </c>
      <c r="H351" s="10"/>
      <c r="I351" s="10" t="s">
        <v>553</v>
      </c>
      <c r="J351" s="10" t="s">
        <v>553</v>
      </c>
      <c r="K351" s="10" t="s">
        <v>553</v>
      </c>
    </row>
    <row r="352" s="1" customFormat="1" ht="24" spans="1:11">
      <c r="A352" s="14"/>
      <c r="B352" s="15"/>
      <c r="C352" s="16"/>
      <c r="D352" s="17" t="s">
        <v>622</v>
      </c>
      <c r="E352" s="10"/>
      <c r="F352" s="10"/>
      <c r="G352" s="39"/>
      <c r="H352" s="41"/>
      <c r="I352" s="10" t="s">
        <v>553</v>
      </c>
      <c r="J352" s="10" t="s">
        <v>553</v>
      </c>
      <c r="K352" s="10" t="s">
        <v>553</v>
      </c>
    </row>
    <row r="353" s="1" customFormat="1" spans="1:11">
      <c r="A353" s="14"/>
      <c r="B353" s="15"/>
      <c r="C353" s="16"/>
      <c r="D353" s="17" t="s">
        <v>623</v>
      </c>
      <c r="E353" s="10">
        <v>90000</v>
      </c>
      <c r="F353" s="10">
        <v>90000</v>
      </c>
      <c r="G353" s="10">
        <v>90000</v>
      </c>
      <c r="H353" s="10"/>
      <c r="I353" s="10" t="s">
        <v>553</v>
      </c>
      <c r="J353" s="10" t="s">
        <v>553</v>
      </c>
      <c r="K353" s="10" t="s">
        <v>553</v>
      </c>
    </row>
    <row r="354" s="1" customFormat="1" spans="1:11">
      <c r="A354" s="18"/>
      <c r="B354" s="19"/>
      <c r="C354" s="20"/>
      <c r="D354" s="6" t="s">
        <v>624</v>
      </c>
      <c r="E354" s="10"/>
      <c r="F354" s="10"/>
      <c r="G354" s="10"/>
      <c r="H354" s="10"/>
      <c r="I354" s="10" t="s">
        <v>553</v>
      </c>
      <c r="J354" s="10" t="s">
        <v>553</v>
      </c>
      <c r="K354" s="10" t="s">
        <v>553</v>
      </c>
    </row>
    <row r="355" s="1" customFormat="1" spans="1:11">
      <c r="A355" s="6" t="s">
        <v>625</v>
      </c>
      <c r="B355" s="6" t="s">
        <v>626</v>
      </c>
      <c r="C355" s="6"/>
      <c r="D355" s="6"/>
      <c r="E355" s="6"/>
      <c r="F355" s="6" t="s">
        <v>627</v>
      </c>
      <c r="G355" s="6"/>
      <c r="H355" s="6"/>
      <c r="I355" s="6"/>
      <c r="J355" s="6"/>
      <c r="K355" s="6"/>
    </row>
    <row r="356" s="1" customFormat="1" ht="89" customHeight="1" spans="1:11">
      <c r="A356" s="6"/>
      <c r="B356" s="21" t="s">
        <v>804</v>
      </c>
      <c r="C356" s="22"/>
      <c r="D356" s="22"/>
      <c r="E356" s="22"/>
      <c r="F356" s="21" t="s">
        <v>805</v>
      </c>
      <c r="G356" s="22"/>
      <c r="H356" s="22"/>
      <c r="I356" s="22"/>
      <c r="J356" s="22"/>
      <c r="K356" s="22"/>
    </row>
    <row r="357" s="1" customFormat="1" ht="24.75" spans="1:11">
      <c r="A357" s="23" t="s">
        <v>630</v>
      </c>
      <c r="B357" s="6" t="s">
        <v>631</v>
      </c>
      <c r="C357" s="6" t="s">
        <v>632</v>
      </c>
      <c r="D357" s="6" t="s">
        <v>633</v>
      </c>
      <c r="E357" s="6" t="s">
        <v>634</v>
      </c>
      <c r="F357" s="6" t="s">
        <v>635</v>
      </c>
      <c r="G357" s="6" t="s">
        <v>617</v>
      </c>
      <c r="H357" s="6" t="s">
        <v>619</v>
      </c>
      <c r="I357" s="6" t="s">
        <v>636</v>
      </c>
      <c r="J357" s="6"/>
      <c r="K357" s="6"/>
    </row>
    <row r="358" s="1" customFormat="1" spans="1:11">
      <c r="A358" s="24"/>
      <c r="B358" s="50" t="s">
        <v>699</v>
      </c>
      <c r="C358" s="6" t="s">
        <v>710</v>
      </c>
      <c r="D358" s="28" t="s">
        <v>806</v>
      </c>
      <c r="E358" s="114" t="s">
        <v>807</v>
      </c>
      <c r="F358" s="114" t="s">
        <v>807</v>
      </c>
      <c r="G358" s="10">
        <v>20</v>
      </c>
      <c r="H358" s="10">
        <v>20</v>
      </c>
      <c r="I358" s="10"/>
      <c r="J358" s="10"/>
      <c r="K358" s="10"/>
    </row>
    <row r="359" s="1" customFormat="1" spans="1:11">
      <c r="A359" s="24"/>
      <c r="B359" s="50"/>
      <c r="C359" s="6" t="s">
        <v>644</v>
      </c>
      <c r="D359" s="28" t="s">
        <v>808</v>
      </c>
      <c r="E359" s="27">
        <v>1</v>
      </c>
      <c r="F359" s="27">
        <v>1</v>
      </c>
      <c r="G359" s="10">
        <v>10</v>
      </c>
      <c r="H359" s="10">
        <v>10</v>
      </c>
      <c r="I359" s="10"/>
      <c r="J359" s="10"/>
      <c r="K359" s="10"/>
    </row>
    <row r="360" s="1" customFormat="1" spans="1:11">
      <c r="A360" s="24"/>
      <c r="B360" s="50"/>
      <c r="C360" s="6" t="s">
        <v>646</v>
      </c>
      <c r="D360" s="28" t="s">
        <v>809</v>
      </c>
      <c r="E360" s="27">
        <v>1</v>
      </c>
      <c r="F360" s="27">
        <v>1</v>
      </c>
      <c r="G360" s="10">
        <v>10</v>
      </c>
      <c r="H360" s="10">
        <v>10</v>
      </c>
      <c r="I360" s="10"/>
      <c r="J360" s="10"/>
      <c r="K360" s="10"/>
    </row>
    <row r="361" s="1" customFormat="1" spans="1:11">
      <c r="A361" s="24"/>
      <c r="B361" s="50"/>
      <c r="C361" s="6" t="s">
        <v>810</v>
      </c>
      <c r="D361" s="28" t="s">
        <v>811</v>
      </c>
      <c r="E361" s="114" t="s">
        <v>812</v>
      </c>
      <c r="F361" s="114" t="s">
        <v>812</v>
      </c>
      <c r="G361" s="10">
        <v>10</v>
      </c>
      <c r="H361" s="10">
        <v>10</v>
      </c>
      <c r="I361" s="10"/>
      <c r="J361" s="10"/>
      <c r="K361" s="10"/>
    </row>
    <row r="362" s="1" customFormat="1" ht="24" spans="1:11">
      <c r="A362" s="24"/>
      <c r="B362" s="6" t="s">
        <v>648</v>
      </c>
      <c r="C362" s="23" t="s">
        <v>649</v>
      </c>
      <c r="D362" s="28" t="s">
        <v>813</v>
      </c>
      <c r="E362" s="29" t="s">
        <v>791</v>
      </c>
      <c r="F362" s="9" t="s">
        <v>652</v>
      </c>
      <c r="G362" s="10">
        <v>15</v>
      </c>
      <c r="H362" s="10">
        <v>15</v>
      </c>
      <c r="I362" s="10"/>
      <c r="J362" s="10"/>
      <c r="K362" s="10"/>
    </row>
    <row r="363" s="1" customFormat="1" ht="24" spans="1:11">
      <c r="A363" s="24"/>
      <c r="B363" s="6"/>
      <c r="C363" s="24"/>
      <c r="D363" s="28" t="s">
        <v>814</v>
      </c>
      <c r="E363" s="29" t="s">
        <v>791</v>
      </c>
      <c r="F363" s="9" t="s">
        <v>652</v>
      </c>
      <c r="G363" s="10">
        <v>15</v>
      </c>
      <c r="H363" s="10">
        <v>15</v>
      </c>
      <c r="I363" s="10"/>
      <c r="J363" s="10"/>
      <c r="K363" s="10"/>
    </row>
    <row r="364" s="1" customFormat="1" ht="24" spans="1:11">
      <c r="A364" s="24"/>
      <c r="B364" s="24" t="s">
        <v>656</v>
      </c>
      <c r="C364" s="23" t="s">
        <v>657</v>
      </c>
      <c r="D364" s="28" t="s">
        <v>815</v>
      </c>
      <c r="E364" s="115" t="s">
        <v>792</v>
      </c>
      <c r="F364" s="27">
        <v>1</v>
      </c>
      <c r="G364" s="10">
        <v>5</v>
      </c>
      <c r="H364" s="10">
        <v>5</v>
      </c>
      <c r="I364" s="10"/>
      <c r="J364" s="10"/>
      <c r="K364" s="10"/>
    </row>
    <row r="365" s="1" customFormat="1" spans="1:11">
      <c r="A365" s="24"/>
      <c r="B365" s="24"/>
      <c r="C365" s="26"/>
      <c r="D365" s="28" t="s">
        <v>793</v>
      </c>
      <c r="E365" s="115" t="s">
        <v>792</v>
      </c>
      <c r="F365" s="27">
        <v>0.95</v>
      </c>
      <c r="G365" s="10">
        <v>5</v>
      </c>
      <c r="H365" s="10">
        <v>5</v>
      </c>
      <c r="I365" s="10"/>
      <c r="J365" s="10"/>
      <c r="K365" s="10"/>
    </row>
    <row r="366" s="1" customFormat="1" ht="16" customHeight="1" spans="1:11">
      <c r="A366" s="24"/>
      <c r="B366" s="6" t="s">
        <v>660</v>
      </c>
      <c r="C366" s="6"/>
      <c r="D366" s="6"/>
      <c r="E366" s="6"/>
      <c r="F366" s="6"/>
      <c r="G366" s="10">
        <f>SUM(G358:G365)</f>
        <v>90</v>
      </c>
      <c r="H366" s="10">
        <f>SUM(H358:H365)</f>
        <v>90</v>
      </c>
      <c r="I366" s="39"/>
      <c r="J366" s="40"/>
      <c r="K366" s="41"/>
    </row>
    <row r="367" s="1" customFormat="1" spans="1:11">
      <c r="A367" s="6" t="s">
        <v>661</v>
      </c>
      <c r="B367" s="6"/>
      <c r="C367" s="6"/>
      <c r="D367" s="6"/>
      <c r="E367" s="6"/>
      <c r="F367" s="6"/>
      <c r="G367" s="10">
        <v>100</v>
      </c>
      <c r="H367" s="10">
        <f>H366+K350</f>
        <v>100</v>
      </c>
      <c r="I367" s="39"/>
      <c r="J367" s="40"/>
      <c r="K367" s="41"/>
    </row>
    <row r="368" s="1" customFormat="1" spans="1:11">
      <c r="A368" s="23" t="s">
        <v>662</v>
      </c>
      <c r="B368" s="28" t="s">
        <v>794</v>
      </c>
      <c r="C368" s="28"/>
      <c r="D368" s="28"/>
      <c r="E368" s="28"/>
      <c r="F368" s="28"/>
      <c r="G368" s="28"/>
      <c r="H368" s="28"/>
      <c r="I368" s="28"/>
      <c r="J368" s="28"/>
      <c r="K368" s="28"/>
    </row>
    <row r="369" s="1" customFormat="1" spans="1:11">
      <c r="A369" s="26"/>
      <c r="B369" s="28"/>
      <c r="C369" s="28"/>
      <c r="D369" s="28"/>
      <c r="E369" s="28"/>
      <c r="F369" s="28"/>
      <c r="G369" s="28"/>
      <c r="H369" s="28"/>
      <c r="I369" s="28"/>
      <c r="J369" s="28"/>
      <c r="K369" s="28"/>
    </row>
    <row r="370" s="1" customFormat="1" spans="1:11">
      <c r="A370" s="28" t="s">
        <v>664</v>
      </c>
      <c r="B370" s="28"/>
      <c r="C370" s="28"/>
      <c r="D370" s="28"/>
      <c r="E370" s="28"/>
      <c r="F370" s="28"/>
      <c r="G370" s="28"/>
      <c r="H370" s="28"/>
      <c r="I370" s="28"/>
      <c r="J370" s="28"/>
      <c r="K370" s="28"/>
    </row>
    <row r="371" s="1" customFormat="1" spans="1:11">
      <c r="A371" s="32" t="s">
        <v>665</v>
      </c>
      <c r="B371" s="33"/>
      <c r="C371" s="33"/>
      <c r="D371" s="33"/>
      <c r="E371" s="33"/>
      <c r="F371" s="33"/>
      <c r="G371" s="33"/>
      <c r="H371" s="33"/>
      <c r="I371" s="33"/>
      <c r="J371" s="33"/>
      <c r="K371" s="42"/>
    </row>
    <row r="372" s="1" customFormat="1" spans="1:11">
      <c r="A372" s="34"/>
      <c r="B372" s="35"/>
      <c r="C372" s="35"/>
      <c r="D372" s="35"/>
      <c r="E372" s="35"/>
      <c r="F372" s="35"/>
      <c r="G372" s="35"/>
      <c r="H372" s="35"/>
      <c r="I372" s="35"/>
      <c r="J372" s="35"/>
      <c r="K372" s="43"/>
    </row>
    <row r="373" s="1" customFormat="1" spans="1:11">
      <c r="A373" s="34"/>
      <c r="B373" s="35"/>
      <c r="C373" s="35"/>
      <c r="D373" s="35"/>
      <c r="E373" s="35"/>
      <c r="F373" s="35"/>
      <c r="G373" s="35"/>
      <c r="H373" s="35"/>
      <c r="I373" s="35"/>
      <c r="J373" s="35"/>
      <c r="K373" s="43"/>
    </row>
    <row r="374" s="1" customFormat="1" spans="1:11">
      <c r="A374" s="34"/>
      <c r="B374" s="35"/>
      <c r="C374" s="35"/>
      <c r="D374" s="35"/>
      <c r="E374" s="35"/>
      <c r="F374" s="35"/>
      <c r="G374" s="35"/>
      <c r="H374" s="35"/>
      <c r="I374" s="35"/>
      <c r="J374" s="35"/>
      <c r="K374" s="43"/>
    </row>
    <row r="375" s="1" customFormat="1" spans="1:11">
      <c r="A375" s="34"/>
      <c r="B375" s="35"/>
      <c r="C375" s="35"/>
      <c r="D375" s="35"/>
      <c r="E375" s="35"/>
      <c r="F375" s="35"/>
      <c r="G375" s="35"/>
      <c r="H375" s="35"/>
      <c r="I375" s="35"/>
      <c r="J375" s="35"/>
      <c r="K375" s="43"/>
    </row>
    <row r="376" s="1" customFormat="1" ht="90" customHeight="1" spans="1:11">
      <c r="A376" s="36"/>
      <c r="B376" s="37"/>
      <c r="C376" s="37"/>
      <c r="D376" s="37"/>
      <c r="E376" s="37"/>
      <c r="F376" s="37"/>
      <c r="G376" s="37"/>
      <c r="H376" s="37"/>
      <c r="I376" s="37"/>
      <c r="J376" s="37"/>
      <c r="K376" s="44"/>
    </row>
    <row r="379" spans="11:11">
      <c r="K379" s="1" t="s">
        <v>602</v>
      </c>
    </row>
    <row r="380" s="1" customFormat="1" ht="27" spans="1:11">
      <c r="A380" s="3" t="s">
        <v>603</v>
      </c>
      <c r="B380" s="3"/>
      <c r="C380" s="3"/>
      <c r="D380" s="3"/>
      <c r="E380" s="3"/>
      <c r="F380" s="3"/>
      <c r="G380" s="3"/>
      <c r="H380" s="3"/>
      <c r="I380" s="3"/>
      <c r="J380" s="3"/>
      <c r="K380" s="3"/>
    </row>
    <row r="381" s="1" customFormat="1" ht="18.75" spans="1:11">
      <c r="A381" s="4" t="s">
        <v>604</v>
      </c>
      <c r="B381" s="4"/>
      <c r="C381" s="4"/>
      <c r="D381" s="4"/>
      <c r="E381" s="4"/>
      <c r="F381" s="4"/>
      <c r="G381" s="4"/>
      <c r="H381" s="4"/>
      <c r="I381" s="4"/>
      <c r="J381" s="4"/>
      <c r="K381" s="4"/>
    </row>
    <row r="382" s="1" customFormat="1" ht="18.75" spans="1:11">
      <c r="A382" s="5" t="s">
        <v>605</v>
      </c>
      <c r="B382" s="5"/>
      <c r="C382" s="5"/>
      <c r="D382" s="5"/>
      <c r="E382" s="5"/>
      <c r="F382" s="5"/>
      <c r="G382" s="5"/>
      <c r="H382" s="5"/>
      <c r="I382" s="5"/>
      <c r="J382" s="5"/>
      <c r="K382" s="5"/>
    </row>
    <row r="383" s="1" customFormat="1" spans="1:11">
      <c r="A383" s="6" t="s">
        <v>606</v>
      </c>
      <c r="B383" s="6"/>
      <c r="C383" s="6"/>
      <c r="D383" s="7" t="s">
        <v>816</v>
      </c>
      <c r="E383" s="8"/>
      <c r="F383" s="8"/>
      <c r="G383" s="8"/>
      <c r="H383" s="8"/>
      <c r="I383" s="8"/>
      <c r="J383" s="8"/>
      <c r="K383" s="8"/>
    </row>
    <row r="384" s="1" customFormat="1" spans="1:11">
      <c r="A384" s="6" t="s">
        <v>608</v>
      </c>
      <c r="B384" s="6"/>
      <c r="C384" s="6"/>
      <c r="D384" s="9" t="s">
        <v>609</v>
      </c>
      <c r="E384" s="10"/>
      <c r="F384" s="6" t="s">
        <v>610</v>
      </c>
      <c r="G384" s="9" t="s">
        <v>611</v>
      </c>
      <c r="H384" s="10"/>
      <c r="I384" s="10"/>
      <c r="J384" s="10"/>
      <c r="K384" s="10"/>
    </row>
    <row r="385" s="1" customFormat="1" ht="24.75" spans="1:11">
      <c r="A385" s="11" t="s">
        <v>612</v>
      </c>
      <c r="B385" s="12"/>
      <c r="C385" s="13"/>
      <c r="D385" s="6" t="s">
        <v>613</v>
      </c>
      <c r="E385" s="6" t="s">
        <v>614</v>
      </c>
      <c r="F385" s="6" t="s">
        <v>615</v>
      </c>
      <c r="G385" s="6" t="s">
        <v>616</v>
      </c>
      <c r="H385" s="6"/>
      <c r="I385" s="6" t="s">
        <v>617</v>
      </c>
      <c r="J385" s="6" t="s">
        <v>618</v>
      </c>
      <c r="K385" s="6" t="s">
        <v>619</v>
      </c>
    </row>
    <row r="386" s="1" customFormat="1" ht="24" spans="1:11">
      <c r="A386" s="14"/>
      <c r="B386" s="15"/>
      <c r="C386" s="16"/>
      <c r="D386" s="6" t="s">
        <v>620</v>
      </c>
      <c r="E386" s="10"/>
      <c r="F386" s="10">
        <v>8891</v>
      </c>
      <c r="G386" s="10">
        <v>8491</v>
      </c>
      <c r="H386" s="10"/>
      <c r="I386" s="10">
        <v>10</v>
      </c>
      <c r="J386" s="38">
        <v>0.955</v>
      </c>
      <c r="K386" s="10">
        <v>8</v>
      </c>
    </row>
    <row r="387" s="1" customFormat="1" spans="1:11">
      <c r="A387" s="14"/>
      <c r="B387" s="15"/>
      <c r="C387" s="16"/>
      <c r="D387" s="6" t="s">
        <v>621</v>
      </c>
      <c r="E387" s="10"/>
      <c r="F387" s="10">
        <v>8891</v>
      </c>
      <c r="G387" s="10">
        <v>8491</v>
      </c>
      <c r="H387" s="10"/>
      <c r="I387" s="10" t="s">
        <v>553</v>
      </c>
      <c r="J387" s="10" t="s">
        <v>553</v>
      </c>
      <c r="K387" s="10" t="s">
        <v>553</v>
      </c>
    </row>
    <row r="388" s="1" customFormat="1" ht="24" spans="1:11">
      <c r="A388" s="14"/>
      <c r="B388" s="15"/>
      <c r="C388" s="16"/>
      <c r="D388" s="17" t="s">
        <v>622</v>
      </c>
      <c r="E388" s="10"/>
      <c r="F388" s="10">
        <v>8891</v>
      </c>
      <c r="G388" s="10">
        <v>8491</v>
      </c>
      <c r="H388" s="10"/>
      <c r="I388" s="10" t="s">
        <v>553</v>
      </c>
      <c r="J388" s="10" t="s">
        <v>553</v>
      </c>
      <c r="K388" s="10" t="s">
        <v>553</v>
      </c>
    </row>
    <row r="389" s="1" customFormat="1" spans="1:11">
      <c r="A389" s="14"/>
      <c r="B389" s="15"/>
      <c r="C389" s="16"/>
      <c r="D389" s="17" t="s">
        <v>623</v>
      </c>
      <c r="E389" s="10"/>
      <c r="F389" s="10"/>
      <c r="G389" s="39"/>
      <c r="H389" s="41"/>
      <c r="I389" s="10" t="s">
        <v>553</v>
      </c>
      <c r="J389" s="10" t="s">
        <v>553</v>
      </c>
      <c r="K389" s="10" t="s">
        <v>553</v>
      </c>
    </row>
    <row r="390" s="1" customFormat="1" spans="1:11">
      <c r="A390" s="18"/>
      <c r="B390" s="19"/>
      <c r="C390" s="20"/>
      <c r="D390" s="6" t="s">
        <v>624</v>
      </c>
      <c r="E390" s="10"/>
      <c r="F390" s="10"/>
      <c r="G390" s="10"/>
      <c r="H390" s="10"/>
      <c r="I390" s="10" t="s">
        <v>553</v>
      </c>
      <c r="J390" s="10" t="s">
        <v>553</v>
      </c>
      <c r="K390" s="10" t="s">
        <v>553</v>
      </c>
    </row>
    <row r="391" s="1" customFormat="1" spans="1:11">
      <c r="A391" s="6" t="s">
        <v>625</v>
      </c>
      <c r="B391" s="6" t="s">
        <v>626</v>
      </c>
      <c r="C391" s="6"/>
      <c r="D391" s="6"/>
      <c r="E391" s="6"/>
      <c r="F391" s="6" t="s">
        <v>627</v>
      </c>
      <c r="G391" s="6"/>
      <c r="H391" s="6"/>
      <c r="I391" s="6"/>
      <c r="J391" s="6"/>
      <c r="K391" s="6"/>
    </row>
    <row r="392" s="1" customFormat="1" ht="198" customHeight="1" spans="1:11">
      <c r="A392" s="6"/>
      <c r="B392" s="21" t="s">
        <v>817</v>
      </c>
      <c r="C392" s="22"/>
      <c r="D392" s="22"/>
      <c r="E392" s="22"/>
      <c r="F392" s="21" t="s">
        <v>818</v>
      </c>
      <c r="G392" s="22"/>
      <c r="H392" s="22"/>
      <c r="I392" s="22"/>
      <c r="J392" s="22"/>
      <c r="K392" s="22"/>
    </row>
    <row r="393" s="1" customFormat="1" ht="24.75" spans="1:11">
      <c r="A393" s="23" t="s">
        <v>630</v>
      </c>
      <c r="B393" s="6" t="s">
        <v>631</v>
      </c>
      <c r="C393" s="6" t="s">
        <v>632</v>
      </c>
      <c r="D393" s="6" t="s">
        <v>633</v>
      </c>
      <c r="E393" s="6" t="s">
        <v>634</v>
      </c>
      <c r="F393" s="6" t="s">
        <v>635</v>
      </c>
      <c r="G393" s="6" t="s">
        <v>617</v>
      </c>
      <c r="H393" s="6" t="s">
        <v>619</v>
      </c>
      <c r="I393" s="6" t="s">
        <v>636</v>
      </c>
      <c r="J393" s="6"/>
      <c r="K393" s="6"/>
    </row>
    <row r="394" s="1" customFormat="1" ht="48" spans="1:11">
      <c r="A394" s="24"/>
      <c r="B394" s="50" t="s">
        <v>699</v>
      </c>
      <c r="C394" s="23" t="s">
        <v>710</v>
      </c>
      <c r="D394" s="28" t="s">
        <v>819</v>
      </c>
      <c r="E394" s="27" t="s">
        <v>769</v>
      </c>
      <c r="F394" s="27" t="s">
        <v>770</v>
      </c>
      <c r="G394" s="10">
        <v>10</v>
      </c>
      <c r="H394" s="10">
        <v>10</v>
      </c>
      <c r="I394" s="10"/>
      <c r="J394" s="10"/>
      <c r="K394" s="10"/>
    </row>
    <row r="395" s="1" customFormat="1" ht="36" spans="1:11">
      <c r="A395" s="24"/>
      <c r="B395" s="50"/>
      <c r="C395" s="6" t="s">
        <v>644</v>
      </c>
      <c r="D395" s="28" t="s">
        <v>771</v>
      </c>
      <c r="E395" s="115" t="s">
        <v>792</v>
      </c>
      <c r="F395" s="27">
        <v>0.999</v>
      </c>
      <c r="G395" s="10">
        <v>5</v>
      </c>
      <c r="H395" s="10">
        <v>5</v>
      </c>
      <c r="I395" s="10"/>
      <c r="J395" s="10"/>
      <c r="K395" s="10"/>
    </row>
    <row r="396" s="1" customFormat="1" ht="36" spans="1:11">
      <c r="A396" s="24"/>
      <c r="B396" s="50"/>
      <c r="C396" s="6"/>
      <c r="D396" s="28" t="s">
        <v>773</v>
      </c>
      <c r="E396" s="115" t="s">
        <v>792</v>
      </c>
      <c r="F396" s="27">
        <v>1</v>
      </c>
      <c r="G396" s="10">
        <v>5</v>
      </c>
      <c r="H396" s="10">
        <v>5</v>
      </c>
      <c r="I396" s="10"/>
      <c r="J396" s="10"/>
      <c r="K396" s="10"/>
    </row>
    <row r="397" s="1" customFormat="1" ht="48" spans="1:11">
      <c r="A397" s="24"/>
      <c r="B397" s="50"/>
      <c r="C397" s="6"/>
      <c r="D397" s="28" t="s">
        <v>777</v>
      </c>
      <c r="E397" s="115" t="s">
        <v>820</v>
      </c>
      <c r="F397" s="27">
        <v>1</v>
      </c>
      <c r="G397" s="10">
        <v>10</v>
      </c>
      <c r="H397" s="10">
        <v>10</v>
      </c>
      <c r="I397" s="10"/>
      <c r="J397" s="10"/>
      <c r="K397" s="10"/>
    </row>
    <row r="398" s="1" customFormat="1" ht="24" spans="1:11">
      <c r="A398" s="24"/>
      <c r="B398" s="50"/>
      <c r="C398" s="6" t="s">
        <v>646</v>
      </c>
      <c r="D398" s="28" t="s">
        <v>821</v>
      </c>
      <c r="E398" s="115" t="s">
        <v>820</v>
      </c>
      <c r="F398" s="27">
        <v>1</v>
      </c>
      <c r="G398" s="10">
        <v>10</v>
      </c>
      <c r="H398" s="10">
        <v>10</v>
      </c>
      <c r="I398" s="10"/>
      <c r="J398" s="10"/>
      <c r="K398" s="10"/>
    </row>
    <row r="399" s="1" customFormat="1" spans="1:11">
      <c r="A399" s="24"/>
      <c r="B399" s="50"/>
      <c r="C399" s="6" t="s">
        <v>810</v>
      </c>
      <c r="D399" s="28" t="s">
        <v>811</v>
      </c>
      <c r="E399" s="29" t="s">
        <v>822</v>
      </c>
      <c r="F399" s="29" t="s">
        <v>822</v>
      </c>
      <c r="G399" s="10">
        <v>10</v>
      </c>
      <c r="H399" s="10">
        <v>10</v>
      </c>
      <c r="I399" s="10"/>
      <c r="J399" s="10"/>
      <c r="K399" s="10"/>
    </row>
    <row r="400" s="1" customFormat="1" ht="24" spans="1:11">
      <c r="A400" s="24"/>
      <c r="B400" s="6" t="s">
        <v>648</v>
      </c>
      <c r="C400" s="23" t="s">
        <v>649</v>
      </c>
      <c r="D400" s="28" t="s">
        <v>823</v>
      </c>
      <c r="E400" s="29" t="s">
        <v>824</v>
      </c>
      <c r="F400" s="9" t="s">
        <v>652</v>
      </c>
      <c r="G400" s="10">
        <v>15</v>
      </c>
      <c r="H400" s="10">
        <v>15</v>
      </c>
      <c r="I400" s="10"/>
      <c r="J400" s="10"/>
      <c r="K400" s="10"/>
    </row>
    <row r="401" s="1" customFormat="1" ht="60" spans="1:11">
      <c r="A401" s="24"/>
      <c r="B401" s="6"/>
      <c r="C401" s="24"/>
      <c r="D401" s="28" t="s">
        <v>779</v>
      </c>
      <c r="E401" s="115" t="s">
        <v>825</v>
      </c>
      <c r="F401" s="27">
        <v>0.9</v>
      </c>
      <c r="G401" s="10">
        <v>15</v>
      </c>
      <c r="H401" s="10">
        <v>15</v>
      </c>
      <c r="I401" s="10"/>
      <c r="J401" s="10"/>
      <c r="K401" s="10"/>
    </row>
    <row r="402" s="1" customFormat="1" spans="1:11">
      <c r="A402" s="24"/>
      <c r="B402" s="24" t="s">
        <v>656</v>
      </c>
      <c r="C402" s="23" t="s">
        <v>657</v>
      </c>
      <c r="D402" s="28" t="s">
        <v>826</v>
      </c>
      <c r="E402" s="115" t="s">
        <v>792</v>
      </c>
      <c r="F402" s="27">
        <v>0.95</v>
      </c>
      <c r="G402" s="10">
        <v>5</v>
      </c>
      <c r="H402" s="10">
        <v>5</v>
      </c>
      <c r="I402" s="10"/>
      <c r="J402" s="10"/>
      <c r="K402" s="10"/>
    </row>
    <row r="403" s="1" customFormat="1" ht="24" spans="1:11">
      <c r="A403" s="24"/>
      <c r="B403" s="24"/>
      <c r="C403" s="26"/>
      <c r="D403" s="28" t="s">
        <v>780</v>
      </c>
      <c r="E403" s="115" t="s">
        <v>825</v>
      </c>
      <c r="F403" s="27">
        <v>0.9</v>
      </c>
      <c r="G403" s="10">
        <v>5</v>
      </c>
      <c r="H403" s="10">
        <v>5</v>
      </c>
      <c r="I403" s="10"/>
      <c r="J403" s="10"/>
      <c r="K403" s="10"/>
    </row>
    <row r="404" s="1" customFormat="1" ht="16" customHeight="1" spans="1:11">
      <c r="A404" s="24"/>
      <c r="B404" s="6" t="s">
        <v>660</v>
      </c>
      <c r="C404" s="6"/>
      <c r="D404" s="6"/>
      <c r="E404" s="6"/>
      <c r="F404" s="6"/>
      <c r="G404" s="10">
        <f>SUM(G394:G403)</f>
        <v>90</v>
      </c>
      <c r="H404" s="10">
        <f>SUM(H394:H403)</f>
        <v>90</v>
      </c>
      <c r="I404" s="39"/>
      <c r="J404" s="40"/>
      <c r="K404" s="41"/>
    </row>
    <row r="405" s="1" customFormat="1" spans="1:11">
      <c r="A405" s="6" t="s">
        <v>661</v>
      </c>
      <c r="B405" s="6"/>
      <c r="C405" s="6"/>
      <c r="D405" s="6"/>
      <c r="E405" s="6"/>
      <c r="F405" s="6"/>
      <c r="G405" s="10">
        <v>100</v>
      </c>
      <c r="H405" s="10">
        <f>H404+K386</f>
        <v>98</v>
      </c>
      <c r="I405" s="39"/>
      <c r="J405" s="40"/>
      <c r="K405" s="41"/>
    </row>
    <row r="406" s="1" customFormat="1" spans="1:11">
      <c r="A406" s="23" t="s">
        <v>662</v>
      </c>
      <c r="B406" s="28" t="s">
        <v>764</v>
      </c>
      <c r="C406" s="28"/>
      <c r="D406" s="28"/>
      <c r="E406" s="28"/>
      <c r="F406" s="28"/>
      <c r="G406" s="28"/>
      <c r="H406" s="28"/>
      <c r="I406" s="28"/>
      <c r="J406" s="28"/>
      <c r="K406" s="28"/>
    </row>
    <row r="407" s="1" customFormat="1" spans="1:11">
      <c r="A407" s="26"/>
      <c r="B407" s="28"/>
      <c r="C407" s="28"/>
      <c r="D407" s="28"/>
      <c r="E407" s="28"/>
      <c r="F407" s="28"/>
      <c r="G407" s="28"/>
      <c r="H407" s="28"/>
      <c r="I407" s="28"/>
      <c r="J407" s="28"/>
      <c r="K407" s="28"/>
    </row>
    <row r="408" s="1" customFormat="1" spans="1:11">
      <c r="A408" s="28" t="s">
        <v>664</v>
      </c>
      <c r="B408" s="28"/>
      <c r="C408" s="28"/>
      <c r="D408" s="28"/>
      <c r="E408" s="28"/>
      <c r="F408" s="28"/>
      <c r="G408" s="28"/>
      <c r="H408" s="28"/>
      <c r="I408" s="28"/>
      <c r="J408" s="28"/>
      <c r="K408" s="28"/>
    </row>
    <row r="409" s="1" customFormat="1" spans="1:11">
      <c r="A409" s="32" t="s">
        <v>665</v>
      </c>
      <c r="B409" s="33"/>
      <c r="C409" s="33"/>
      <c r="D409" s="33"/>
      <c r="E409" s="33"/>
      <c r="F409" s="33"/>
      <c r="G409" s="33"/>
      <c r="H409" s="33"/>
      <c r="I409" s="33"/>
      <c r="J409" s="33"/>
      <c r="K409" s="42"/>
    </row>
    <row r="410" s="1" customFormat="1" spans="1:11">
      <c r="A410" s="34"/>
      <c r="B410" s="35"/>
      <c r="C410" s="35"/>
      <c r="D410" s="35"/>
      <c r="E410" s="35"/>
      <c r="F410" s="35"/>
      <c r="G410" s="35"/>
      <c r="H410" s="35"/>
      <c r="I410" s="35"/>
      <c r="J410" s="35"/>
      <c r="K410" s="43"/>
    </row>
    <row r="411" s="1" customFormat="1" spans="1:11">
      <c r="A411" s="34"/>
      <c r="B411" s="35"/>
      <c r="C411" s="35"/>
      <c r="D411" s="35"/>
      <c r="E411" s="35"/>
      <c r="F411" s="35"/>
      <c r="G411" s="35"/>
      <c r="H411" s="35"/>
      <c r="I411" s="35"/>
      <c r="J411" s="35"/>
      <c r="K411" s="43"/>
    </row>
    <row r="412" s="1" customFormat="1" spans="1:11">
      <c r="A412" s="34"/>
      <c r="B412" s="35"/>
      <c r="C412" s="35"/>
      <c r="D412" s="35"/>
      <c r="E412" s="35"/>
      <c r="F412" s="35"/>
      <c r="G412" s="35"/>
      <c r="H412" s="35"/>
      <c r="I412" s="35"/>
      <c r="J412" s="35"/>
      <c r="K412" s="43"/>
    </row>
    <row r="413" s="1" customFormat="1" spans="1:11">
      <c r="A413" s="34"/>
      <c r="B413" s="35"/>
      <c r="C413" s="35"/>
      <c r="D413" s="35"/>
      <c r="E413" s="35"/>
      <c r="F413" s="35"/>
      <c r="G413" s="35"/>
      <c r="H413" s="35"/>
      <c r="I413" s="35"/>
      <c r="J413" s="35"/>
      <c r="K413" s="43"/>
    </row>
    <row r="414" s="1" customFormat="1" ht="90" customHeight="1" spans="1:11">
      <c r="A414" s="36"/>
      <c r="B414" s="37"/>
      <c r="C414" s="37"/>
      <c r="D414" s="37"/>
      <c r="E414" s="37"/>
      <c r="F414" s="37"/>
      <c r="G414" s="37"/>
      <c r="H414" s="37"/>
      <c r="I414" s="37"/>
      <c r="J414" s="37"/>
      <c r="K414" s="44"/>
    </row>
    <row r="417" spans="11:11">
      <c r="K417" s="1" t="s">
        <v>602</v>
      </c>
    </row>
    <row r="418" s="1" customFormat="1" ht="27" spans="1:11">
      <c r="A418" s="3" t="s">
        <v>603</v>
      </c>
      <c r="B418" s="3"/>
      <c r="C418" s="3"/>
      <c r="D418" s="3"/>
      <c r="E418" s="3"/>
      <c r="F418" s="3"/>
      <c r="G418" s="3"/>
      <c r="H418" s="3"/>
      <c r="I418" s="3"/>
      <c r="J418" s="3"/>
      <c r="K418" s="3"/>
    </row>
    <row r="419" s="1" customFormat="1" ht="18.75" spans="1:11">
      <c r="A419" s="4" t="s">
        <v>604</v>
      </c>
      <c r="B419" s="4"/>
      <c r="C419" s="4"/>
      <c r="D419" s="4"/>
      <c r="E419" s="4"/>
      <c r="F419" s="4"/>
      <c r="G419" s="4"/>
      <c r="H419" s="4"/>
      <c r="I419" s="4"/>
      <c r="J419" s="4"/>
      <c r="K419" s="4"/>
    </row>
    <row r="420" s="1" customFormat="1" ht="18.75" spans="1:11">
      <c r="A420" s="5" t="s">
        <v>605</v>
      </c>
      <c r="B420" s="5"/>
      <c r="C420" s="5"/>
      <c r="D420" s="5"/>
      <c r="E420" s="5"/>
      <c r="F420" s="5"/>
      <c r="G420" s="5"/>
      <c r="H420" s="5"/>
      <c r="I420" s="5"/>
      <c r="J420" s="5"/>
      <c r="K420" s="5"/>
    </row>
    <row r="421" s="1" customFormat="1" spans="1:11">
      <c r="A421" s="6" t="s">
        <v>606</v>
      </c>
      <c r="B421" s="6"/>
      <c r="C421" s="6"/>
      <c r="D421" s="7" t="s">
        <v>827</v>
      </c>
      <c r="E421" s="8"/>
      <c r="F421" s="8"/>
      <c r="G421" s="8"/>
      <c r="H421" s="8"/>
      <c r="I421" s="8"/>
      <c r="J421" s="8"/>
      <c r="K421" s="8"/>
    </row>
    <row r="422" s="1" customFormat="1" spans="1:11">
      <c r="A422" s="6" t="s">
        <v>608</v>
      </c>
      <c r="B422" s="6"/>
      <c r="C422" s="6"/>
      <c r="D422" s="9" t="s">
        <v>609</v>
      </c>
      <c r="E422" s="10"/>
      <c r="F422" s="6" t="s">
        <v>610</v>
      </c>
      <c r="G422" s="9" t="s">
        <v>611</v>
      </c>
      <c r="H422" s="10"/>
      <c r="I422" s="10"/>
      <c r="J422" s="10"/>
      <c r="K422" s="10"/>
    </row>
    <row r="423" s="1" customFormat="1" ht="24.75" spans="1:11">
      <c r="A423" s="11" t="s">
        <v>612</v>
      </c>
      <c r="B423" s="12"/>
      <c r="C423" s="13"/>
      <c r="D423" s="6" t="s">
        <v>613</v>
      </c>
      <c r="E423" s="6" t="s">
        <v>614</v>
      </c>
      <c r="F423" s="6" t="s">
        <v>615</v>
      </c>
      <c r="G423" s="6" t="s">
        <v>616</v>
      </c>
      <c r="H423" s="6"/>
      <c r="I423" s="6" t="s">
        <v>617</v>
      </c>
      <c r="J423" s="6" t="s">
        <v>618</v>
      </c>
      <c r="K423" s="6" t="s">
        <v>619</v>
      </c>
    </row>
    <row r="424" s="1" customFormat="1" ht="24" spans="1:11">
      <c r="A424" s="14"/>
      <c r="B424" s="15"/>
      <c r="C424" s="16"/>
      <c r="D424" s="6" t="s">
        <v>620</v>
      </c>
      <c r="E424" s="10"/>
      <c r="F424" s="10">
        <v>150</v>
      </c>
      <c r="G424" s="10">
        <v>150</v>
      </c>
      <c r="H424" s="10"/>
      <c r="I424" s="10">
        <v>10</v>
      </c>
      <c r="J424" s="38">
        <v>1</v>
      </c>
      <c r="K424" s="10">
        <v>10</v>
      </c>
    </row>
    <row r="425" s="1" customFormat="1" spans="1:11">
      <c r="A425" s="14"/>
      <c r="B425" s="15"/>
      <c r="C425" s="16"/>
      <c r="D425" s="6" t="s">
        <v>621</v>
      </c>
      <c r="E425" s="10"/>
      <c r="F425" s="10">
        <v>150</v>
      </c>
      <c r="G425" s="10">
        <v>150</v>
      </c>
      <c r="H425" s="10"/>
      <c r="I425" s="10" t="s">
        <v>553</v>
      </c>
      <c r="J425" s="10" t="s">
        <v>553</v>
      </c>
      <c r="K425" s="10" t="s">
        <v>553</v>
      </c>
    </row>
    <row r="426" s="1" customFormat="1" ht="24" spans="1:11">
      <c r="A426" s="14"/>
      <c r="B426" s="15"/>
      <c r="C426" s="16"/>
      <c r="D426" s="17" t="s">
        <v>622</v>
      </c>
      <c r="E426" s="10"/>
      <c r="F426" s="10">
        <v>150</v>
      </c>
      <c r="G426" s="10">
        <v>150</v>
      </c>
      <c r="H426" s="10"/>
      <c r="I426" s="10" t="s">
        <v>553</v>
      </c>
      <c r="J426" s="10" t="s">
        <v>553</v>
      </c>
      <c r="K426" s="10" t="s">
        <v>553</v>
      </c>
    </row>
    <row r="427" s="1" customFormat="1" spans="1:11">
      <c r="A427" s="14"/>
      <c r="B427" s="15"/>
      <c r="C427" s="16"/>
      <c r="D427" s="17" t="s">
        <v>623</v>
      </c>
      <c r="E427" s="10"/>
      <c r="F427" s="10"/>
      <c r="G427" s="39"/>
      <c r="H427" s="41"/>
      <c r="I427" s="10" t="s">
        <v>553</v>
      </c>
      <c r="J427" s="10" t="s">
        <v>553</v>
      </c>
      <c r="K427" s="10" t="s">
        <v>553</v>
      </c>
    </row>
    <row r="428" s="1" customFormat="1" spans="1:11">
      <c r="A428" s="18"/>
      <c r="B428" s="19"/>
      <c r="C428" s="20"/>
      <c r="D428" s="6" t="s">
        <v>624</v>
      </c>
      <c r="E428" s="10"/>
      <c r="F428" s="10"/>
      <c r="G428" s="10"/>
      <c r="H428" s="10"/>
      <c r="I428" s="10" t="s">
        <v>553</v>
      </c>
      <c r="J428" s="10" t="s">
        <v>553</v>
      </c>
      <c r="K428" s="10" t="s">
        <v>553</v>
      </c>
    </row>
    <row r="429" s="1" customFormat="1" spans="1:11">
      <c r="A429" s="6" t="s">
        <v>625</v>
      </c>
      <c r="B429" s="6" t="s">
        <v>626</v>
      </c>
      <c r="C429" s="6"/>
      <c r="D429" s="6"/>
      <c r="E429" s="6"/>
      <c r="F429" s="6" t="s">
        <v>627</v>
      </c>
      <c r="G429" s="6"/>
      <c r="H429" s="6"/>
      <c r="I429" s="6"/>
      <c r="J429" s="6"/>
      <c r="K429" s="6"/>
    </row>
    <row r="430" s="1" customFormat="1" ht="54" customHeight="1" spans="1:11">
      <c r="A430" s="6"/>
      <c r="B430" s="21" t="s">
        <v>828</v>
      </c>
      <c r="C430" s="22"/>
      <c r="D430" s="22"/>
      <c r="E430" s="22"/>
      <c r="F430" s="21" t="s">
        <v>829</v>
      </c>
      <c r="G430" s="22"/>
      <c r="H430" s="22"/>
      <c r="I430" s="22"/>
      <c r="J430" s="22"/>
      <c r="K430" s="22"/>
    </row>
    <row r="431" s="1" customFormat="1" ht="24.75" spans="1:11">
      <c r="A431" s="23" t="s">
        <v>630</v>
      </c>
      <c r="B431" s="6" t="s">
        <v>631</v>
      </c>
      <c r="C431" s="6" t="s">
        <v>632</v>
      </c>
      <c r="D431" s="6" t="s">
        <v>633</v>
      </c>
      <c r="E431" s="6" t="s">
        <v>634</v>
      </c>
      <c r="F431" s="6" t="s">
        <v>635</v>
      </c>
      <c r="G431" s="6" t="s">
        <v>617</v>
      </c>
      <c r="H431" s="6" t="s">
        <v>619</v>
      </c>
      <c r="I431" s="6" t="s">
        <v>636</v>
      </c>
      <c r="J431" s="6"/>
      <c r="K431" s="6"/>
    </row>
    <row r="432" s="1" customFormat="1" ht="24" spans="1:11">
      <c r="A432" s="24"/>
      <c r="B432" s="50" t="s">
        <v>699</v>
      </c>
      <c r="C432" s="23" t="s">
        <v>710</v>
      </c>
      <c r="D432" s="28" t="s">
        <v>830</v>
      </c>
      <c r="E432" s="29" t="s">
        <v>831</v>
      </c>
      <c r="F432" s="29" t="s">
        <v>832</v>
      </c>
      <c r="G432" s="10">
        <v>20</v>
      </c>
      <c r="H432" s="10">
        <v>20</v>
      </c>
      <c r="I432" s="10"/>
      <c r="J432" s="10"/>
      <c r="K432" s="10"/>
    </row>
    <row r="433" s="1" customFormat="1" ht="36" spans="1:11">
      <c r="A433" s="24"/>
      <c r="B433" s="50"/>
      <c r="C433" s="6" t="s">
        <v>644</v>
      </c>
      <c r="D433" s="28" t="s">
        <v>833</v>
      </c>
      <c r="E433" s="29">
        <v>1</v>
      </c>
      <c r="F433" s="27">
        <v>1</v>
      </c>
      <c r="G433" s="10">
        <v>15</v>
      </c>
      <c r="H433" s="10">
        <v>15</v>
      </c>
      <c r="I433" s="10"/>
      <c r="J433" s="10"/>
      <c r="K433" s="10"/>
    </row>
    <row r="434" s="1" customFormat="1" ht="36" spans="1:11">
      <c r="A434" s="24"/>
      <c r="B434" s="50"/>
      <c r="C434" s="6"/>
      <c r="D434" s="28" t="s">
        <v>834</v>
      </c>
      <c r="E434" s="29">
        <v>1</v>
      </c>
      <c r="F434" s="27">
        <v>1</v>
      </c>
      <c r="G434" s="10">
        <v>15</v>
      </c>
      <c r="H434" s="10">
        <v>15</v>
      </c>
      <c r="I434" s="10"/>
      <c r="J434" s="10"/>
      <c r="K434" s="10"/>
    </row>
    <row r="435" s="1" customFormat="1" ht="24" spans="1:11">
      <c r="A435" s="24"/>
      <c r="B435" s="6" t="s">
        <v>648</v>
      </c>
      <c r="C435" s="23" t="s">
        <v>649</v>
      </c>
      <c r="D435" s="28" t="s">
        <v>674</v>
      </c>
      <c r="E435" s="115" t="s">
        <v>655</v>
      </c>
      <c r="F435" s="9" t="s">
        <v>652</v>
      </c>
      <c r="G435" s="10">
        <v>15</v>
      </c>
      <c r="H435" s="10">
        <v>15</v>
      </c>
      <c r="I435" s="10"/>
      <c r="J435" s="10"/>
      <c r="K435" s="10"/>
    </row>
    <row r="436" s="1" customFormat="1" ht="36" spans="1:11">
      <c r="A436" s="24"/>
      <c r="B436" s="6"/>
      <c r="C436" s="24"/>
      <c r="D436" s="28" t="s">
        <v>835</v>
      </c>
      <c r="E436" s="115" t="s">
        <v>655</v>
      </c>
      <c r="F436" s="9" t="s">
        <v>652</v>
      </c>
      <c r="G436" s="10">
        <v>15</v>
      </c>
      <c r="H436" s="10">
        <v>15</v>
      </c>
      <c r="I436" s="10"/>
      <c r="J436" s="10"/>
      <c r="K436" s="10"/>
    </row>
    <row r="437" s="1" customFormat="1" ht="24" spans="1:11">
      <c r="A437" s="24"/>
      <c r="B437" s="24" t="s">
        <v>656</v>
      </c>
      <c r="C437" s="23" t="s">
        <v>657</v>
      </c>
      <c r="D437" s="28" t="s">
        <v>657</v>
      </c>
      <c r="E437" s="115" t="s">
        <v>820</v>
      </c>
      <c r="F437" s="27">
        <v>0.9</v>
      </c>
      <c r="G437" s="10">
        <v>10</v>
      </c>
      <c r="H437" s="10">
        <v>10</v>
      </c>
      <c r="I437" s="10"/>
      <c r="J437" s="10"/>
      <c r="K437" s="10"/>
    </row>
    <row r="438" s="1" customFormat="1" ht="16" customHeight="1" spans="1:11">
      <c r="A438" s="24"/>
      <c r="B438" s="6" t="s">
        <v>660</v>
      </c>
      <c r="C438" s="6"/>
      <c r="D438" s="6"/>
      <c r="E438" s="6"/>
      <c r="F438" s="6"/>
      <c r="G438" s="10">
        <f>SUM(G432:G437)</f>
        <v>90</v>
      </c>
      <c r="H438" s="10">
        <f>SUM(H432:H437)</f>
        <v>90</v>
      </c>
      <c r="I438" s="39"/>
      <c r="J438" s="40"/>
      <c r="K438" s="41"/>
    </row>
    <row r="439" s="1" customFormat="1" spans="1:11">
      <c r="A439" s="6" t="s">
        <v>661</v>
      </c>
      <c r="B439" s="6"/>
      <c r="C439" s="6"/>
      <c r="D439" s="6"/>
      <c r="E439" s="6"/>
      <c r="F439" s="6"/>
      <c r="G439" s="10">
        <v>100</v>
      </c>
      <c r="H439" s="10">
        <f>H438+K424</f>
        <v>100</v>
      </c>
      <c r="I439" s="39"/>
      <c r="J439" s="40"/>
      <c r="K439" s="41"/>
    </row>
    <row r="440" s="1" customFormat="1" spans="1:11">
      <c r="A440" s="23" t="s">
        <v>662</v>
      </c>
      <c r="B440" s="28" t="s">
        <v>794</v>
      </c>
      <c r="C440" s="28"/>
      <c r="D440" s="28"/>
      <c r="E440" s="28"/>
      <c r="F440" s="28"/>
      <c r="G440" s="28"/>
      <c r="H440" s="28"/>
      <c r="I440" s="28"/>
      <c r="J440" s="28"/>
      <c r="K440" s="28"/>
    </row>
    <row r="441" s="1" customFormat="1" spans="1:11">
      <c r="A441" s="26"/>
      <c r="B441" s="28"/>
      <c r="C441" s="28"/>
      <c r="D441" s="28"/>
      <c r="E441" s="28"/>
      <c r="F441" s="28"/>
      <c r="G441" s="28"/>
      <c r="H441" s="28"/>
      <c r="I441" s="28"/>
      <c r="J441" s="28"/>
      <c r="K441" s="28"/>
    </row>
    <row r="442" s="1" customFormat="1" spans="1:11">
      <c r="A442" s="28" t="s">
        <v>664</v>
      </c>
      <c r="B442" s="28"/>
      <c r="C442" s="28"/>
      <c r="D442" s="28"/>
      <c r="E442" s="28"/>
      <c r="F442" s="28"/>
      <c r="G442" s="28"/>
      <c r="H442" s="28"/>
      <c r="I442" s="28"/>
      <c r="J442" s="28"/>
      <c r="K442" s="28"/>
    </row>
    <row r="443" s="1" customFormat="1" spans="1:11">
      <c r="A443" s="32" t="s">
        <v>665</v>
      </c>
      <c r="B443" s="33"/>
      <c r="C443" s="33"/>
      <c r="D443" s="33"/>
      <c r="E443" s="33"/>
      <c r="F443" s="33"/>
      <c r="G443" s="33"/>
      <c r="H443" s="33"/>
      <c r="I443" s="33"/>
      <c r="J443" s="33"/>
      <c r="K443" s="42"/>
    </row>
    <row r="444" s="1" customFormat="1" spans="1:11">
      <c r="A444" s="34"/>
      <c r="B444" s="35"/>
      <c r="C444" s="35"/>
      <c r="D444" s="35"/>
      <c r="E444" s="35"/>
      <c r="F444" s="35"/>
      <c r="G444" s="35"/>
      <c r="H444" s="35"/>
      <c r="I444" s="35"/>
      <c r="J444" s="35"/>
      <c r="K444" s="43"/>
    </row>
    <row r="445" s="1" customFormat="1" spans="1:11">
      <c r="A445" s="34"/>
      <c r="B445" s="35"/>
      <c r="C445" s="35"/>
      <c r="D445" s="35"/>
      <c r="E445" s="35"/>
      <c r="F445" s="35"/>
      <c r="G445" s="35"/>
      <c r="H445" s="35"/>
      <c r="I445" s="35"/>
      <c r="J445" s="35"/>
      <c r="K445" s="43"/>
    </row>
    <row r="446" s="1" customFormat="1" spans="1:11">
      <c r="A446" s="34"/>
      <c r="B446" s="35"/>
      <c r="C446" s="35"/>
      <c r="D446" s="35"/>
      <c r="E446" s="35"/>
      <c r="F446" s="35"/>
      <c r="G446" s="35"/>
      <c r="H446" s="35"/>
      <c r="I446" s="35"/>
      <c r="J446" s="35"/>
      <c r="K446" s="43"/>
    </row>
    <row r="447" s="1" customFormat="1" spans="1:11">
      <c r="A447" s="34"/>
      <c r="B447" s="35"/>
      <c r="C447" s="35"/>
      <c r="D447" s="35"/>
      <c r="E447" s="35"/>
      <c r="F447" s="35"/>
      <c r="G447" s="35"/>
      <c r="H447" s="35"/>
      <c r="I447" s="35"/>
      <c r="J447" s="35"/>
      <c r="K447" s="43"/>
    </row>
    <row r="448" s="1" customFormat="1" ht="90" customHeight="1" spans="1:11">
      <c r="A448" s="36"/>
      <c r="B448" s="37"/>
      <c r="C448" s="37"/>
      <c r="D448" s="37"/>
      <c r="E448" s="37"/>
      <c r="F448" s="37"/>
      <c r="G448" s="37"/>
      <c r="H448" s="37"/>
      <c r="I448" s="37"/>
      <c r="J448" s="37"/>
      <c r="K448" s="44"/>
    </row>
    <row r="451" spans="11:11">
      <c r="K451" s="1" t="s">
        <v>602</v>
      </c>
    </row>
    <row r="452" s="1" customFormat="1" ht="27" spans="1:11">
      <c r="A452" s="3" t="s">
        <v>603</v>
      </c>
      <c r="B452" s="3"/>
      <c r="C452" s="3"/>
      <c r="D452" s="3"/>
      <c r="E452" s="3"/>
      <c r="F452" s="3"/>
      <c r="G452" s="3"/>
      <c r="H452" s="3"/>
      <c r="I452" s="3"/>
      <c r="J452" s="3"/>
      <c r="K452" s="3"/>
    </row>
    <row r="453" s="1" customFormat="1" ht="18.75" spans="1:11">
      <c r="A453" s="4" t="s">
        <v>604</v>
      </c>
      <c r="B453" s="4"/>
      <c r="C453" s="4"/>
      <c r="D453" s="4"/>
      <c r="E453" s="4"/>
      <c r="F453" s="4"/>
      <c r="G453" s="4"/>
      <c r="H453" s="4"/>
      <c r="I453" s="4"/>
      <c r="J453" s="4"/>
      <c r="K453" s="4"/>
    </row>
    <row r="454" s="1" customFormat="1" ht="18.75" spans="1:11">
      <c r="A454" s="5" t="s">
        <v>605</v>
      </c>
      <c r="B454" s="5"/>
      <c r="C454" s="5"/>
      <c r="D454" s="5"/>
      <c r="E454" s="5"/>
      <c r="F454" s="5"/>
      <c r="G454" s="5"/>
      <c r="H454" s="5"/>
      <c r="I454" s="5"/>
      <c r="J454" s="5"/>
      <c r="K454" s="5"/>
    </row>
    <row r="455" s="1" customFormat="1" spans="1:11">
      <c r="A455" s="6" t="s">
        <v>606</v>
      </c>
      <c r="B455" s="6"/>
      <c r="C455" s="6"/>
      <c r="D455" s="7" t="s">
        <v>836</v>
      </c>
      <c r="E455" s="8"/>
      <c r="F455" s="8"/>
      <c r="G455" s="8"/>
      <c r="H455" s="8"/>
      <c r="I455" s="8"/>
      <c r="J455" s="8"/>
      <c r="K455" s="8"/>
    </row>
    <row r="456" s="1" customFormat="1" spans="1:11">
      <c r="A456" s="6" t="s">
        <v>608</v>
      </c>
      <c r="B456" s="6"/>
      <c r="C456" s="6"/>
      <c r="D456" s="9" t="s">
        <v>609</v>
      </c>
      <c r="E456" s="10"/>
      <c r="F456" s="6" t="s">
        <v>610</v>
      </c>
      <c r="G456" s="9" t="s">
        <v>611</v>
      </c>
      <c r="H456" s="10"/>
      <c r="I456" s="10"/>
      <c r="J456" s="10"/>
      <c r="K456" s="10"/>
    </row>
    <row r="457" s="1" customFormat="1" ht="24.75" spans="1:11">
      <c r="A457" s="11" t="s">
        <v>612</v>
      </c>
      <c r="B457" s="12"/>
      <c r="C457" s="13"/>
      <c r="D457" s="6" t="s">
        <v>613</v>
      </c>
      <c r="E457" s="6" t="s">
        <v>614</v>
      </c>
      <c r="F457" s="6" t="s">
        <v>615</v>
      </c>
      <c r="G457" s="6" t="s">
        <v>616</v>
      </c>
      <c r="H457" s="6"/>
      <c r="I457" s="6" t="s">
        <v>617</v>
      </c>
      <c r="J457" s="6" t="s">
        <v>618</v>
      </c>
      <c r="K457" s="6" t="s">
        <v>619</v>
      </c>
    </row>
    <row r="458" s="1" customFormat="1" ht="24" spans="1:11">
      <c r="A458" s="14"/>
      <c r="B458" s="15"/>
      <c r="C458" s="16"/>
      <c r="D458" s="6" t="s">
        <v>620</v>
      </c>
      <c r="E458" s="10"/>
      <c r="F458" s="10">
        <v>200000</v>
      </c>
      <c r="G458" s="10">
        <v>200000</v>
      </c>
      <c r="H458" s="10"/>
      <c r="I458" s="10">
        <v>10</v>
      </c>
      <c r="J458" s="38">
        <v>1</v>
      </c>
      <c r="K458" s="10">
        <v>10</v>
      </c>
    </row>
    <row r="459" s="1" customFormat="1" spans="1:11">
      <c r="A459" s="14"/>
      <c r="B459" s="15"/>
      <c r="C459" s="16"/>
      <c r="D459" s="6" t="s">
        <v>621</v>
      </c>
      <c r="E459" s="10"/>
      <c r="F459" s="10">
        <v>200000</v>
      </c>
      <c r="G459" s="10">
        <v>200000</v>
      </c>
      <c r="H459" s="10"/>
      <c r="I459" s="10" t="s">
        <v>553</v>
      </c>
      <c r="J459" s="10" t="s">
        <v>553</v>
      </c>
      <c r="K459" s="10" t="s">
        <v>553</v>
      </c>
    </row>
    <row r="460" s="1" customFormat="1" ht="24" spans="1:11">
      <c r="A460" s="14"/>
      <c r="B460" s="15"/>
      <c r="C460" s="16"/>
      <c r="D460" s="17" t="s">
        <v>622</v>
      </c>
      <c r="E460" s="10"/>
      <c r="F460" s="10"/>
      <c r="G460" s="10"/>
      <c r="H460" s="10"/>
      <c r="I460" s="10" t="s">
        <v>553</v>
      </c>
      <c r="J460" s="10" t="s">
        <v>553</v>
      </c>
      <c r="K460" s="10" t="s">
        <v>553</v>
      </c>
    </row>
    <row r="461" s="1" customFormat="1" spans="1:11">
      <c r="A461" s="14"/>
      <c r="B461" s="15"/>
      <c r="C461" s="16"/>
      <c r="D461" s="17" t="s">
        <v>623</v>
      </c>
      <c r="E461" s="10"/>
      <c r="F461" s="10">
        <v>200000</v>
      </c>
      <c r="G461" s="10">
        <v>200000</v>
      </c>
      <c r="H461" s="10"/>
      <c r="I461" s="10" t="s">
        <v>553</v>
      </c>
      <c r="J461" s="10" t="s">
        <v>553</v>
      </c>
      <c r="K461" s="10" t="s">
        <v>553</v>
      </c>
    </row>
    <row r="462" s="1" customFormat="1" spans="1:11">
      <c r="A462" s="18"/>
      <c r="B462" s="19"/>
      <c r="C462" s="20"/>
      <c r="D462" s="6" t="s">
        <v>624</v>
      </c>
      <c r="E462" s="10"/>
      <c r="F462" s="10"/>
      <c r="G462" s="10"/>
      <c r="H462" s="10"/>
      <c r="I462" s="10" t="s">
        <v>553</v>
      </c>
      <c r="J462" s="10" t="s">
        <v>553</v>
      </c>
      <c r="K462" s="10" t="s">
        <v>553</v>
      </c>
    </row>
    <row r="463" s="1" customFormat="1" spans="1:11">
      <c r="A463" s="6" t="s">
        <v>625</v>
      </c>
      <c r="B463" s="6" t="s">
        <v>626</v>
      </c>
      <c r="C463" s="6"/>
      <c r="D463" s="6"/>
      <c r="E463" s="6"/>
      <c r="F463" s="6" t="s">
        <v>627</v>
      </c>
      <c r="G463" s="6"/>
      <c r="H463" s="6"/>
      <c r="I463" s="6"/>
      <c r="J463" s="6"/>
      <c r="K463" s="6"/>
    </row>
    <row r="464" s="1" customFormat="1" ht="54" customHeight="1" spans="1:11">
      <c r="A464" s="6"/>
      <c r="B464" s="21" t="s">
        <v>837</v>
      </c>
      <c r="C464" s="22"/>
      <c r="D464" s="22"/>
      <c r="E464" s="22"/>
      <c r="F464" s="21" t="s">
        <v>838</v>
      </c>
      <c r="G464" s="22"/>
      <c r="H464" s="22"/>
      <c r="I464" s="22"/>
      <c r="J464" s="22"/>
      <c r="K464" s="22"/>
    </row>
    <row r="465" s="1" customFormat="1" ht="24.75" spans="1:11">
      <c r="A465" s="23" t="s">
        <v>630</v>
      </c>
      <c r="B465" s="6" t="s">
        <v>631</v>
      </c>
      <c r="C465" s="6" t="s">
        <v>632</v>
      </c>
      <c r="D465" s="6" t="s">
        <v>633</v>
      </c>
      <c r="E465" s="6" t="s">
        <v>634</v>
      </c>
      <c r="F465" s="6" t="s">
        <v>635</v>
      </c>
      <c r="G465" s="6" t="s">
        <v>617</v>
      </c>
      <c r="H465" s="6" t="s">
        <v>619</v>
      </c>
      <c r="I465" s="6" t="s">
        <v>636</v>
      </c>
      <c r="J465" s="6"/>
      <c r="K465" s="6"/>
    </row>
    <row r="466" s="1" customFormat="1" ht="24" spans="1:11">
      <c r="A466" s="24"/>
      <c r="B466" s="50" t="s">
        <v>699</v>
      </c>
      <c r="C466" s="23" t="s">
        <v>710</v>
      </c>
      <c r="D466" s="28" t="s">
        <v>839</v>
      </c>
      <c r="E466" s="29" t="s">
        <v>840</v>
      </c>
      <c r="F466" s="29" t="s">
        <v>840</v>
      </c>
      <c r="G466" s="10">
        <v>20</v>
      </c>
      <c r="H466" s="10">
        <v>20</v>
      </c>
      <c r="I466" s="10"/>
      <c r="J466" s="10"/>
      <c r="K466" s="10"/>
    </row>
    <row r="467" s="1" customFormat="1" ht="24" spans="1:11">
      <c r="A467" s="24"/>
      <c r="B467" s="50"/>
      <c r="C467" s="6" t="s">
        <v>644</v>
      </c>
      <c r="D467" s="28" t="s">
        <v>841</v>
      </c>
      <c r="E467" s="29">
        <v>1</v>
      </c>
      <c r="F467" s="27">
        <v>1</v>
      </c>
      <c r="G467" s="10">
        <v>15</v>
      </c>
      <c r="H467" s="10">
        <v>15</v>
      </c>
      <c r="I467" s="10"/>
      <c r="J467" s="10"/>
      <c r="K467" s="10"/>
    </row>
    <row r="468" s="1" customFormat="1" spans="1:11">
      <c r="A468" s="24"/>
      <c r="B468" s="50"/>
      <c r="C468" s="6" t="s">
        <v>646</v>
      </c>
      <c r="D468" s="28" t="s">
        <v>809</v>
      </c>
      <c r="E468" s="29">
        <v>1</v>
      </c>
      <c r="F468" s="27">
        <v>1</v>
      </c>
      <c r="G468" s="10">
        <v>15</v>
      </c>
      <c r="H468" s="10">
        <v>15</v>
      </c>
      <c r="I468" s="10"/>
      <c r="J468" s="10"/>
      <c r="K468" s="10"/>
    </row>
    <row r="469" s="1" customFormat="1" ht="48" spans="1:11">
      <c r="A469" s="24"/>
      <c r="B469" s="6" t="s">
        <v>648</v>
      </c>
      <c r="C469" s="6" t="s">
        <v>649</v>
      </c>
      <c r="D469" s="28" t="s">
        <v>842</v>
      </c>
      <c r="E469" s="29" t="s">
        <v>843</v>
      </c>
      <c r="F469" s="9" t="s">
        <v>652</v>
      </c>
      <c r="G469" s="10">
        <v>10</v>
      </c>
      <c r="H469" s="10">
        <v>10</v>
      </c>
      <c r="I469" s="10"/>
      <c r="J469" s="10"/>
      <c r="K469" s="10"/>
    </row>
    <row r="470" s="1" customFormat="1" ht="24" spans="1:11">
      <c r="A470" s="24"/>
      <c r="B470" s="6"/>
      <c r="C470" s="6"/>
      <c r="D470" s="28" t="s">
        <v>844</v>
      </c>
      <c r="E470" s="29" t="s">
        <v>843</v>
      </c>
      <c r="F470" s="9" t="s">
        <v>652</v>
      </c>
      <c r="G470" s="10">
        <v>10</v>
      </c>
      <c r="H470" s="10">
        <v>10</v>
      </c>
      <c r="I470" s="10"/>
      <c r="J470" s="10"/>
      <c r="K470" s="10"/>
    </row>
    <row r="471" s="1" customFormat="1" ht="24" spans="1:11">
      <c r="A471" s="24"/>
      <c r="B471" s="6"/>
      <c r="C471" s="6"/>
      <c r="D471" s="28" t="s">
        <v>763</v>
      </c>
      <c r="E471" s="29" t="s">
        <v>843</v>
      </c>
      <c r="F471" s="9" t="s">
        <v>652</v>
      </c>
      <c r="G471" s="10">
        <v>10</v>
      </c>
      <c r="H471" s="10">
        <v>10</v>
      </c>
      <c r="I471" s="10"/>
      <c r="J471" s="10"/>
      <c r="K471" s="10"/>
    </row>
    <row r="472" s="1" customFormat="1" spans="1:11">
      <c r="A472" s="24"/>
      <c r="B472" s="24" t="s">
        <v>656</v>
      </c>
      <c r="C472" s="6" t="s">
        <v>657</v>
      </c>
      <c r="D472" s="28" t="s">
        <v>826</v>
      </c>
      <c r="E472" s="115" t="s">
        <v>820</v>
      </c>
      <c r="F472" s="27">
        <v>1</v>
      </c>
      <c r="G472" s="10">
        <v>5</v>
      </c>
      <c r="H472" s="10">
        <v>5</v>
      </c>
      <c r="I472" s="10"/>
      <c r="J472" s="10"/>
      <c r="K472" s="10"/>
    </row>
    <row r="473" s="1" customFormat="1" spans="1:11">
      <c r="A473" s="24"/>
      <c r="B473" s="24"/>
      <c r="C473" s="6"/>
      <c r="D473" s="28" t="s">
        <v>793</v>
      </c>
      <c r="E473" s="115" t="s">
        <v>820</v>
      </c>
      <c r="F473" s="27">
        <v>0.9</v>
      </c>
      <c r="G473" s="10">
        <v>5</v>
      </c>
      <c r="H473" s="10">
        <v>5</v>
      </c>
      <c r="I473" s="10"/>
      <c r="J473" s="10"/>
      <c r="K473" s="10"/>
    </row>
    <row r="474" s="1" customFormat="1" ht="16" customHeight="1" spans="1:11">
      <c r="A474" s="24"/>
      <c r="B474" s="6" t="s">
        <v>660</v>
      </c>
      <c r="C474" s="6"/>
      <c r="D474" s="6"/>
      <c r="E474" s="6"/>
      <c r="F474" s="6"/>
      <c r="G474" s="10">
        <f>SUM(G466:G473)</f>
        <v>90</v>
      </c>
      <c r="H474" s="10">
        <f>SUM(H466:H473)</f>
        <v>90</v>
      </c>
      <c r="I474" s="39"/>
      <c r="J474" s="40"/>
      <c r="K474" s="41"/>
    </row>
    <row r="475" s="1" customFormat="1" spans="1:11">
      <c r="A475" s="6" t="s">
        <v>661</v>
      </c>
      <c r="B475" s="6"/>
      <c r="C475" s="6"/>
      <c r="D475" s="6"/>
      <c r="E475" s="6"/>
      <c r="F475" s="6"/>
      <c r="G475" s="10">
        <v>100</v>
      </c>
      <c r="H475" s="10">
        <f>H474+K458</f>
        <v>100</v>
      </c>
      <c r="I475" s="39"/>
      <c r="J475" s="40"/>
      <c r="K475" s="41"/>
    </row>
    <row r="476" s="1" customFormat="1" spans="1:11">
      <c r="A476" s="23" t="s">
        <v>662</v>
      </c>
      <c r="B476" s="28" t="s">
        <v>794</v>
      </c>
      <c r="C476" s="28"/>
      <c r="D476" s="28"/>
      <c r="E476" s="28"/>
      <c r="F476" s="28"/>
      <c r="G476" s="28"/>
      <c r="H476" s="28"/>
      <c r="I476" s="28"/>
      <c r="J476" s="28"/>
      <c r="K476" s="28"/>
    </row>
    <row r="477" s="1" customFormat="1" spans="1:11">
      <c r="A477" s="26"/>
      <c r="B477" s="28"/>
      <c r="C477" s="28"/>
      <c r="D477" s="28"/>
      <c r="E477" s="28"/>
      <c r="F477" s="28"/>
      <c r="G477" s="28"/>
      <c r="H477" s="28"/>
      <c r="I477" s="28"/>
      <c r="J477" s="28"/>
      <c r="K477" s="28"/>
    </row>
    <row r="478" s="1" customFormat="1" spans="1:11">
      <c r="A478" s="28" t="s">
        <v>664</v>
      </c>
      <c r="B478" s="28"/>
      <c r="C478" s="28"/>
      <c r="D478" s="28"/>
      <c r="E478" s="28"/>
      <c r="F478" s="28"/>
      <c r="G478" s="28"/>
      <c r="H478" s="28"/>
      <c r="I478" s="28"/>
      <c r="J478" s="28"/>
      <c r="K478" s="28"/>
    </row>
    <row r="479" s="1" customFormat="1" spans="1:11">
      <c r="A479" s="32" t="s">
        <v>665</v>
      </c>
      <c r="B479" s="33"/>
      <c r="C479" s="33"/>
      <c r="D479" s="33"/>
      <c r="E479" s="33"/>
      <c r="F479" s="33"/>
      <c r="G479" s="33"/>
      <c r="H479" s="33"/>
      <c r="I479" s="33"/>
      <c r="J479" s="33"/>
      <c r="K479" s="42"/>
    </row>
    <row r="480" s="1" customFormat="1" spans="1:11">
      <c r="A480" s="34"/>
      <c r="B480" s="35"/>
      <c r="C480" s="35"/>
      <c r="D480" s="35"/>
      <c r="E480" s="35"/>
      <c r="F480" s="35"/>
      <c r="G480" s="35"/>
      <c r="H480" s="35"/>
      <c r="I480" s="35"/>
      <c r="J480" s="35"/>
      <c r="K480" s="43"/>
    </row>
    <row r="481" s="1" customFormat="1" spans="1:11">
      <c r="A481" s="34"/>
      <c r="B481" s="35"/>
      <c r="C481" s="35"/>
      <c r="D481" s="35"/>
      <c r="E481" s="35"/>
      <c r="F481" s="35"/>
      <c r="G481" s="35"/>
      <c r="H481" s="35"/>
      <c r="I481" s="35"/>
      <c r="J481" s="35"/>
      <c r="K481" s="43"/>
    </row>
    <row r="482" s="1" customFormat="1" spans="1:11">
      <c r="A482" s="34"/>
      <c r="B482" s="35"/>
      <c r="C482" s="35"/>
      <c r="D482" s="35"/>
      <c r="E482" s="35"/>
      <c r="F482" s="35"/>
      <c r="G482" s="35"/>
      <c r="H482" s="35"/>
      <c r="I482" s="35"/>
      <c r="J482" s="35"/>
      <c r="K482" s="43"/>
    </row>
    <row r="483" s="1" customFormat="1" spans="1:11">
      <c r="A483" s="34"/>
      <c r="B483" s="35"/>
      <c r="C483" s="35"/>
      <c r="D483" s="35"/>
      <c r="E483" s="35"/>
      <c r="F483" s="35"/>
      <c r="G483" s="35"/>
      <c r="H483" s="35"/>
      <c r="I483" s="35"/>
      <c r="J483" s="35"/>
      <c r="K483" s="43"/>
    </row>
    <row r="484" s="1" customFormat="1" ht="90" customHeight="1" spans="1:11">
      <c r="A484" s="36"/>
      <c r="B484" s="37"/>
      <c r="C484" s="37"/>
      <c r="D484" s="37"/>
      <c r="E484" s="37"/>
      <c r="F484" s="37"/>
      <c r="G484" s="37"/>
      <c r="H484" s="37"/>
      <c r="I484" s="37"/>
      <c r="J484" s="37"/>
      <c r="K484" s="44"/>
    </row>
  </sheetData>
  <mergeCells count="590">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B24:F24"/>
    <mergeCell ref="I24:K24"/>
    <mergeCell ref="A25:F25"/>
    <mergeCell ref="I25:K25"/>
    <mergeCell ref="A28:K28"/>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B61:F61"/>
    <mergeCell ref="I61:K61"/>
    <mergeCell ref="A62:F62"/>
    <mergeCell ref="I62:K62"/>
    <mergeCell ref="A65:K65"/>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B97:F97"/>
    <mergeCell ref="I97:K97"/>
    <mergeCell ref="A98:F98"/>
    <mergeCell ref="I98:K98"/>
    <mergeCell ref="A101:K101"/>
    <mergeCell ref="A111:K111"/>
    <mergeCell ref="A112:K112"/>
    <mergeCell ref="A113:K113"/>
    <mergeCell ref="A114:C114"/>
    <mergeCell ref="D114:K114"/>
    <mergeCell ref="A115:C115"/>
    <mergeCell ref="D115:E115"/>
    <mergeCell ref="G115:K115"/>
    <mergeCell ref="G116:H116"/>
    <mergeCell ref="G117:H117"/>
    <mergeCell ref="G118:H118"/>
    <mergeCell ref="G119:H119"/>
    <mergeCell ref="G120:H120"/>
    <mergeCell ref="G121:H121"/>
    <mergeCell ref="B122:E122"/>
    <mergeCell ref="F122:K122"/>
    <mergeCell ref="B123:E123"/>
    <mergeCell ref="F123:K123"/>
    <mergeCell ref="I124:K124"/>
    <mergeCell ref="I125:K125"/>
    <mergeCell ref="I126:K126"/>
    <mergeCell ref="I127:K127"/>
    <mergeCell ref="I128:K128"/>
    <mergeCell ref="I129:K129"/>
    <mergeCell ref="B132:F132"/>
    <mergeCell ref="I132:K132"/>
    <mergeCell ref="A133:F133"/>
    <mergeCell ref="I133:K133"/>
    <mergeCell ref="A136:K136"/>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B167:F167"/>
    <mergeCell ref="I167:K167"/>
    <mergeCell ref="A168:F168"/>
    <mergeCell ref="I168:K168"/>
    <mergeCell ref="A171:K171"/>
    <mergeCell ref="A181:K181"/>
    <mergeCell ref="A182:K182"/>
    <mergeCell ref="A183:K183"/>
    <mergeCell ref="A184:C184"/>
    <mergeCell ref="D184:K184"/>
    <mergeCell ref="A185:C185"/>
    <mergeCell ref="D185:E185"/>
    <mergeCell ref="G185:K185"/>
    <mergeCell ref="G186:H186"/>
    <mergeCell ref="G187:H187"/>
    <mergeCell ref="G188:H188"/>
    <mergeCell ref="G189:H189"/>
    <mergeCell ref="G190:H190"/>
    <mergeCell ref="G191:H191"/>
    <mergeCell ref="B192:E192"/>
    <mergeCell ref="F192:K192"/>
    <mergeCell ref="B193:E193"/>
    <mergeCell ref="F193:K193"/>
    <mergeCell ref="I194:K194"/>
    <mergeCell ref="I195:K195"/>
    <mergeCell ref="I196:K196"/>
    <mergeCell ref="I197:K197"/>
    <mergeCell ref="I198:K198"/>
    <mergeCell ref="I199:K199"/>
    <mergeCell ref="I200:K200"/>
    <mergeCell ref="I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I214:K214"/>
    <mergeCell ref="I215:K215"/>
    <mergeCell ref="I216:K216"/>
    <mergeCell ref="I217:K217"/>
    <mergeCell ref="I218:K218"/>
    <mergeCell ref="I219:K219"/>
    <mergeCell ref="I220:K220"/>
    <mergeCell ref="I221:K221"/>
    <mergeCell ref="I222:K222"/>
    <mergeCell ref="B223:F223"/>
    <mergeCell ref="I223:K223"/>
    <mergeCell ref="A224:F224"/>
    <mergeCell ref="I224:K224"/>
    <mergeCell ref="A227:K227"/>
    <mergeCell ref="A237:K237"/>
    <mergeCell ref="A238:K238"/>
    <mergeCell ref="A239:K239"/>
    <mergeCell ref="A240:C240"/>
    <mergeCell ref="D240:K240"/>
    <mergeCell ref="A241:C241"/>
    <mergeCell ref="D241:E241"/>
    <mergeCell ref="G241:K241"/>
    <mergeCell ref="G242:H242"/>
    <mergeCell ref="G243:H243"/>
    <mergeCell ref="G244:H244"/>
    <mergeCell ref="G245:H245"/>
    <mergeCell ref="G246:H246"/>
    <mergeCell ref="G247:H247"/>
    <mergeCell ref="B248:E248"/>
    <mergeCell ref="F248:K248"/>
    <mergeCell ref="B249:E249"/>
    <mergeCell ref="F249:K249"/>
    <mergeCell ref="I250:K250"/>
    <mergeCell ref="I251:K251"/>
    <mergeCell ref="I252:K252"/>
    <mergeCell ref="I253:K253"/>
    <mergeCell ref="I254:K254"/>
    <mergeCell ref="I255:K255"/>
    <mergeCell ref="I256:K256"/>
    <mergeCell ref="I257:K257"/>
    <mergeCell ref="I258:K258"/>
    <mergeCell ref="I259:K259"/>
    <mergeCell ref="B260:F260"/>
    <mergeCell ref="I260:K260"/>
    <mergeCell ref="A261:F261"/>
    <mergeCell ref="I261:K261"/>
    <mergeCell ref="A264:K264"/>
    <mergeCell ref="A274:K274"/>
    <mergeCell ref="A275:K275"/>
    <mergeCell ref="A276:K276"/>
    <mergeCell ref="A277:C277"/>
    <mergeCell ref="D277:K277"/>
    <mergeCell ref="A278:C278"/>
    <mergeCell ref="D278:E278"/>
    <mergeCell ref="G278:K278"/>
    <mergeCell ref="G279:H279"/>
    <mergeCell ref="G280:H280"/>
    <mergeCell ref="G281:H281"/>
    <mergeCell ref="G282:H282"/>
    <mergeCell ref="G283:H283"/>
    <mergeCell ref="G284:H284"/>
    <mergeCell ref="B285:E285"/>
    <mergeCell ref="F285:K285"/>
    <mergeCell ref="B286:E286"/>
    <mergeCell ref="F286:K286"/>
    <mergeCell ref="I287:K287"/>
    <mergeCell ref="I288:K288"/>
    <mergeCell ref="I289:K289"/>
    <mergeCell ref="I290:K290"/>
    <mergeCell ref="I291:K291"/>
    <mergeCell ref="I292:K292"/>
    <mergeCell ref="I293:K293"/>
    <mergeCell ref="I294:K294"/>
    <mergeCell ref="B295:F295"/>
    <mergeCell ref="I295:K295"/>
    <mergeCell ref="A296:F296"/>
    <mergeCell ref="I296:K296"/>
    <mergeCell ref="A299:K299"/>
    <mergeCell ref="A309:K309"/>
    <mergeCell ref="A310:K310"/>
    <mergeCell ref="A311:K311"/>
    <mergeCell ref="A312:C312"/>
    <mergeCell ref="D312:K312"/>
    <mergeCell ref="A313:C313"/>
    <mergeCell ref="D313:E313"/>
    <mergeCell ref="G313:K313"/>
    <mergeCell ref="G314:H314"/>
    <mergeCell ref="G315:H315"/>
    <mergeCell ref="G316:H316"/>
    <mergeCell ref="G317:H317"/>
    <mergeCell ref="G318:H318"/>
    <mergeCell ref="G319:H319"/>
    <mergeCell ref="B320:E320"/>
    <mergeCell ref="F320:K320"/>
    <mergeCell ref="B321:E321"/>
    <mergeCell ref="F321:K321"/>
    <mergeCell ref="I322:K322"/>
    <mergeCell ref="I323:K323"/>
    <mergeCell ref="I324:K324"/>
    <mergeCell ref="I325:K325"/>
    <mergeCell ref="I326:K326"/>
    <mergeCell ref="I327:K327"/>
    <mergeCell ref="I328:K328"/>
    <mergeCell ref="I329:K329"/>
    <mergeCell ref="B330:F330"/>
    <mergeCell ref="I330:K330"/>
    <mergeCell ref="A331:F331"/>
    <mergeCell ref="I331:K331"/>
    <mergeCell ref="A334:K334"/>
    <mergeCell ref="A344:K344"/>
    <mergeCell ref="A345:K345"/>
    <mergeCell ref="A346:K346"/>
    <mergeCell ref="A347:C347"/>
    <mergeCell ref="D347:K347"/>
    <mergeCell ref="A348:C348"/>
    <mergeCell ref="D348:E348"/>
    <mergeCell ref="G348:K348"/>
    <mergeCell ref="G349:H349"/>
    <mergeCell ref="G350:H350"/>
    <mergeCell ref="G351:H351"/>
    <mergeCell ref="G352:H352"/>
    <mergeCell ref="G353:H353"/>
    <mergeCell ref="G354:H354"/>
    <mergeCell ref="B355:E355"/>
    <mergeCell ref="F355:K355"/>
    <mergeCell ref="B356:E356"/>
    <mergeCell ref="F356:K356"/>
    <mergeCell ref="I357:K357"/>
    <mergeCell ref="I358:K358"/>
    <mergeCell ref="I359:K359"/>
    <mergeCell ref="I360:K360"/>
    <mergeCell ref="I361:K361"/>
    <mergeCell ref="I362:K362"/>
    <mergeCell ref="I363:K363"/>
    <mergeCell ref="I364:K364"/>
    <mergeCell ref="I365:K365"/>
    <mergeCell ref="B366:F366"/>
    <mergeCell ref="I366:K366"/>
    <mergeCell ref="A367:F367"/>
    <mergeCell ref="I367:K367"/>
    <mergeCell ref="A370:K370"/>
    <mergeCell ref="A380:K380"/>
    <mergeCell ref="A381:K381"/>
    <mergeCell ref="A382:K382"/>
    <mergeCell ref="A383:C383"/>
    <mergeCell ref="D383:K383"/>
    <mergeCell ref="A384:C384"/>
    <mergeCell ref="D384:E384"/>
    <mergeCell ref="G384:K384"/>
    <mergeCell ref="G385:H385"/>
    <mergeCell ref="G386:H386"/>
    <mergeCell ref="G387:H387"/>
    <mergeCell ref="G388:H388"/>
    <mergeCell ref="G389:H389"/>
    <mergeCell ref="G390:H390"/>
    <mergeCell ref="B391:E391"/>
    <mergeCell ref="F391:K391"/>
    <mergeCell ref="B392:E392"/>
    <mergeCell ref="F392:K392"/>
    <mergeCell ref="I393:K393"/>
    <mergeCell ref="I394:K394"/>
    <mergeCell ref="I395:K395"/>
    <mergeCell ref="I396:K396"/>
    <mergeCell ref="I397:K397"/>
    <mergeCell ref="I398:K398"/>
    <mergeCell ref="I399:K399"/>
    <mergeCell ref="I400:K400"/>
    <mergeCell ref="I401:K401"/>
    <mergeCell ref="I402:K402"/>
    <mergeCell ref="I403:K403"/>
    <mergeCell ref="B404:F404"/>
    <mergeCell ref="I404:K404"/>
    <mergeCell ref="A405:F405"/>
    <mergeCell ref="I405:K405"/>
    <mergeCell ref="A408:K408"/>
    <mergeCell ref="A418:K418"/>
    <mergeCell ref="A419:K419"/>
    <mergeCell ref="A420:K420"/>
    <mergeCell ref="A421:C421"/>
    <mergeCell ref="D421:K421"/>
    <mergeCell ref="A422:C422"/>
    <mergeCell ref="D422:E422"/>
    <mergeCell ref="G422:K422"/>
    <mergeCell ref="G423:H423"/>
    <mergeCell ref="G424:H424"/>
    <mergeCell ref="G425:H425"/>
    <mergeCell ref="G426:H426"/>
    <mergeCell ref="G427:H427"/>
    <mergeCell ref="G428:H428"/>
    <mergeCell ref="B429:E429"/>
    <mergeCell ref="F429:K429"/>
    <mergeCell ref="B430:E430"/>
    <mergeCell ref="F430:K430"/>
    <mergeCell ref="I431:K431"/>
    <mergeCell ref="I432:K432"/>
    <mergeCell ref="I433:K433"/>
    <mergeCell ref="I434:K434"/>
    <mergeCell ref="I435:K435"/>
    <mergeCell ref="I436:K436"/>
    <mergeCell ref="I437:K437"/>
    <mergeCell ref="B438:F438"/>
    <mergeCell ref="I438:K438"/>
    <mergeCell ref="A439:F439"/>
    <mergeCell ref="I439:K439"/>
    <mergeCell ref="A442:K442"/>
    <mergeCell ref="A452:K452"/>
    <mergeCell ref="A453:K453"/>
    <mergeCell ref="A454:K454"/>
    <mergeCell ref="A455:C455"/>
    <mergeCell ref="D455:K455"/>
    <mergeCell ref="A456:C456"/>
    <mergeCell ref="D456:E456"/>
    <mergeCell ref="G456:K456"/>
    <mergeCell ref="G457:H457"/>
    <mergeCell ref="G458:H458"/>
    <mergeCell ref="G459:H459"/>
    <mergeCell ref="G460:H460"/>
    <mergeCell ref="G461:H461"/>
    <mergeCell ref="G462:H462"/>
    <mergeCell ref="B463:E463"/>
    <mergeCell ref="F463:K463"/>
    <mergeCell ref="B464:E464"/>
    <mergeCell ref="F464:K464"/>
    <mergeCell ref="I465:K465"/>
    <mergeCell ref="I466:K466"/>
    <mergeCell ref="I467:K467"/>
    <mergeCell ref="I468:K468"/>
    <mergeCell ref="I469:K469"/>
    <mergeCell ref="I470:K470"/>
    <mergeCell ref="I471:K471"/>
    <mergeCell ref="I472:K472"/>
    <mergeCell ref="I473:K473"/>
    <mergeCell ref="B474:F474"/>
    <mergeCell ref="I474:K474"/>
    <mergeCell ref="A475:F475"/>
    <mergeCell ref="I475:K475"/>
    <mergeCell ref="A478:K478"/>
    <mergeCell ref="A13:A14"/>
    <mergeCell ref="A15:A24"/>
    <mergeCell ref="A26:A27"/>
    <mergeCell ref="A49:A50"/>
    <mergeCell ref="A51:A61"/>
    <mergeCell ref="A63:A64"/>
    <mergeCell ref="A86:A87"/>
    <mergeCell ref="A88:A97"/>
    <mergeCell ref="A99:A100"/>
    <mergeCell ref="A122:A123"/>
    <mergeCell ref="A124:A132"/>
    <mergeCell ref="A134:A135"/>
    <mergeCell ref="A157:A158"/>
    <mergeCell ref="A159:A167"/>
    <mergeCell ref="A169:A170"/>
    <mergeCell ref="A192:A193"/>
    <mergeCell ref="A194:A223"/>
    <mergeCell ref="A225:A226"/>
    <mergeCell ref="A248:A249"/>
    <mergeCell ref="A250:A260"/>
    <mergeCell ref="A262:A263"/>
    <mergeCell ref="A285:A286"/>
    <mergeCell ref="A287:A295"/>
    <mergeCell ref="A297:A298"/>
    <mergeCell ref="A320:A321"/>
    <mergeCell ref="A322:A330"/>
    <mergeCell ref="A332:A333"/>
    <mergeCell ref="A355:A356"/>
    <mergeCell ref="A357:A366"/>
    <mergeCell ref="A368:A369"/>
    <mergeCell ref="A391:A392"/>
    <mergeCell ref="A393:A404"/>
    <mergeCell ref="A406:A407"/>
    <mergeCell ref="A429:A430"/>
    <mergeCell ref="A431:A438"/>
    <mergeCell ref="A440:A441"/>
    <mergeCell ref="A463:A464"/>
    <mergeCell ref="A465:A474"/>
    <mergeCell ref="A476:A477"/>
    <mergeCell ref="B16:B19"/>
    <mergeCell ref="B20:B21"/>
    <mergeCell ref="B22:B23"/>
    <mergeCell ref="B52:B56"/>
    <mergeCell ref="B57:B58"/>
    <mergeCell ref="B59:B60"/>
    <mergeCell ref="B89:B93"/>
    <mergeCell ref="B95:B96"/>
    <mergeCell ref="B125:B127"/>
    <mergeCell ref="B128:B129"/>
    <mergeCell ref="B130:B131"/>
    <mergeCell ref="B160:B162"/>
    <mergeCell ref="B163:B164"/>
    <mergeCell ref="B165:B166"/>
    <mergeCell ref="B195:B218"/>
    <mergeCell ref="B219:B221"/>
    <mergeCell ref="B251:B257"/>
    <mergeCell ref="B288:B291"/>
    <mergeCell ref="B293:B294"/>
    <mergeCell ref="B323:B326"/>
    <mergeCell ref="B328:B329"/>
    <mergeCell ref="B358:B361"/>
    <mergeCell ref="B362:B363"/>
    <mergeCell ref="B364:B365"/>
    <mergeCell ref="B394:B399"/>
    <mergeCell ref="B400:B401"/>
    <mergeCell ref="B402:B403"/>
    <mergeCell ref="B432:B434"/>
    <mergeCell ref="B435:B436"/>
    <mergeCell ref="B466:B468"/>
    <mergeCell ref="B469:B471"/>
    <mergeCell ref="B472:B473"/>
    <mergeCell ref="C16:C17"/>
    <mergeCell ref="C22:C23"/>
    <mergeCell ref="C52:C53"/>
    <mergeCell ref="C54:C56"/>
    <mergeCell ref="C57:C58"/>
    <mergeCell ref="C59:C60"/>
    <mergeCell ref="C89:C90"/>
    <mergeCell ref="C91:C93"/>
    <mergeCell ref="C95:C96"/>
    <mergeCell ref="C126:C127"/>
    <mergeCell ref="C128:C129"/>
    <mergeCell ref="C130:C131"/>
    <mergeCell ref="C161:C162"/>
    <mergeCell ref="C165:C166"/>
    <mergeCell ref="C195:C203"/>
    <mergeCell ref="C204:C218"/>
    <mergeCell ref="C219:C220"/>
    <mergeCell ref="C252:C256"/>
    <mergeCell ref="C290:C291"/>
    <mergeCell ref="C293:C294"/>
    <mergeCell ref="C325:C326"/>
    <mergeCell ref="C328:C329"/>
    <mergeCell ref="C362:C363"/>
    <mergeCell ref="C364:C365"/>
    <mergeCell ref="C395:C397"/>
    <mergeCell ref="C400:C401"/>
    <mergeCell ref="C402:C403"/>
    <mergeCell ref="C433:C434"/>
    <mergeCell ref="C435:C436"/>
    <mergeCell ref="C469:C471"/>
    <mergeCell ref="C472:C473"/>
    <mergeCell ref="D22:D23"/>
    <mergeCell ref="D59:D60"/>
    <mergeCell ref="D95:D96"/>
    <mergeCell ref="D165:D166"/>
    <mergeCell ref="E22:E23"/>
    <mergeCell ref="E59:E60"/>
    <mergeCell ref="E95:E96"/>
    <mergeCell ref="E165:E166"/>
    <mergeCell ref="F22:F23"/>
    <mergeCell ref="F59:F60"/>
    <mergeCell ref="F95:F96"/>
    <mergeCell ref="F165:F166"/>
    <mergeCell ref="G22:G23"/>
    <mergeCell ref="G59:G60"/>
    <mergeCell ref="G95:G96"/>
    <mergeCell ref="G165:G166"/>
    <mergeCell ref="H22:H23"/>
    <mergeCell ref="H59:H60"/>
    <mergeCell ref="H95:H96"/>
    <mergeCell ref="H165:H166"/>
    <mergeCell ref="A7:C12"/>
    <mergeCell ref="I22:K23"/>
    <mergeCell ref="B26:K27"/>
    <mergeCell ref="A29:K34"/>
    <mergeCell ref="A43:C48"/>
    <mergeCell ref="I59:K60"/>
    <mergeCell ref="B63:K64"/>
    <mergeCell ref="A66:K71"/>
    <mergeCell ref="A80:C85"/>
    <mergeCell ref="I95:K96"/>
    <mergeCell ref="B134:K135"/>
    <mergeCell ref="A137:K142"/>
    <mergeCell ref="A151:C156"/>
    <mergeCell ref="I165:K166"/>
    <mergeCell ref="B99:K100"/>
    <mergeCell ref="A102:K107"/>
    <mergeCell ref="A116:C121"/>
    <mergeCell ref="I130:K131"/>
    <mergeCell ref="B225:K226"/>
    <mergeCell ref="A228:K233"/>
    <mergeCell ref="A242:C247"/>
    <mergeCell ref="B169:K170"/>
    <mergeCell ref="A172:K177"/>
    <mergeCell ref="A186:C191"/>
    <mergeCell ref="B297:K298"/>
    <mergeCell ref="A300:K305"/>
    <mergeCell ref="A314:C319"/>
    <mergeCell ref="B262:K263"/>
    <mergeCell ref="A265:K270"/>
    <mergeCell ref="A279:C284"/>
    <mergeCell ref="B368:K369"/>
    <mergeCell ref="A371:K376"/>
    <mergeCell ref="A385:C390"/>
    <mergeCell ref="B332:K333"/>
    <mergeCell ref="A335:K340"/>
    <mergeCell ref="A349:C354"/>
    <mergeCell ref="B406:K407"/>
    <mergeCell ref="A409:K414"/>
    <mergeCell ref="A423:C428"/>
    <mergeCell ref="B440:K441"/>
    <mergeCell ref="A443:K448"/>
    <mergeCell ref="A457:C462"/>
    <mergeCell ref="B476:K477"/>
    <mergeCell ref="A479:K48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07" t="s">
        <v>126</v>
      </c>
    </row>
    <row r="2" ht="14.25" spans="12:12">
      <c r="L2" s="92" t="s">
        <v>127</v>
      </c>
    </row>
    <row r="3" ht="14.25" spans="1:12">
      <c r="A3" s="92" t="s">
        <v>2</v>
      </c>
      <c r="L3" s="92" t="s">
        <v>3</v>
      </c>
    </row>
    <row r="4" ht="19.5" customHeight="1" spans="1:12">
      <c r="A4" s="93" t="s">
        <v>6</v>
      </c>
      <c r="B4" s="93"/>
      <c r="C4" s="93"/>
      <c r="D4" s="93"/>
      <c r="E4" s="100" t="s">
        <v>104</v>
      </c>
      <c r="F4" s="100" t="s">
        <v>128</v>
      </c>
      <c r="G4" s="100" t="s">
        <v>129</v>
      </c>
      <c r="H4" s="100" t="s">
        <v>130</v>
      </c>
      <c r="I4" s="100"/>
      <c r="J4" s="100" t="s">
        <v>131</v>
      </c>
      <c r="K4" s="100" t="s">
        <v>132</v>
      </c>
      <c r="L4" s="100" t="s">
        <v>133</v>
      </c>
    </row>
    <row r="5" ht="19.5" customHeight="1" spans="1:12">
      <c r="A5" s="100" t="s">
        <v>134</v>
      </c>
      <c r="B5" s="100"/>
      <c r="C5" s="100"/>
      <c r="D5" s="93" t="s">
        <v>135</v>
      </c>
      <c r="E5" s="100"/>
      <c r="F5" s="100"/>
      <c r="G5" s="100"/>
      <c r="H5" s="100" t="s">
        <v>136</v>
      </c>
      <c r="I5" s="100" t="s">
        <v>137</v>
      </c>
      <c r="J5" s="100"/>
      <c r="K5" s="100"/>
      <c r="L5" s="100" t="s">
        <v>136</v>
      </c>
    </row>
    <row r="6" ht="19.5" customHeight="1" spans="1:12">
      <c r="A6" s="100"/>
      <c r="B6" s="100"/>
      <c r="C6" s="100"/>
      <c r="D6" s="93"/>
      <c r="E6" s="100"/>
      <c r="F6" s="100"/>
      <c r="G6" s="100"/>
      <c r="H6" s="100"/>
      <c r="I6" s="100"/>
      <c r="J6" s="100"/>
      <c r="K6" s="100"/>
      <c r="L6" s="100"/>
    </row>
    <row r="7" ht="19.5" customHeight="1" spans="1:12">
      <c r="A7" s="100"/>
      <c r="B7" s="100"/>
      <c r="C7" s="100"/>
      <c r="D7" s="93"/>
      <c r="E7" s="100"/>
      <c r="F7" s="100"/>
      <c r="G7" s="100"/>
      <c r="H7" s="100"/>
      <c r="I7" s="100"/>
      <c r="J7" s="100"/>
      <c r="K7" s="100"/>
      <c r="L7" s="100"/>
    </row>
    <row r="8" ht="19.5" customHeight="1" spans="1:12">
      <c r="A8" s="93" t="s">
        <v>138</v>
      </c>
      <c r="B8" s="93" t="s">
        <v>139</v>
      </c>
      <c r="C8" s="93" t="s">
        <v>140</v>
      </c>
      <c r="D8" s="93" t="s">
        <v>10</v>
      </c>
      <c r="E8" s="100" t="s">
        <v>11</v>
      </c>
      <c r="F8" s="100" t="s">
        <v>12</v>
      </c>
      <c r="G8" s="100" t="s">
        <v>21</v>
      </c>
      <c r="H8" s="100" t="s">
        <v>25</v>
      </c>
      <c r="I8" s="100" t="s">
        <v>30</v>
      </c>
      <c r="J8" s="100" t="s">
        <v>35</v>
      </c>
      <c r="K8" s="100" t="s">
        <v>39</v>
      </c>
      <c r="L8" s="100" t="s">
        <v>43</v>
      </c>
    </row>
    <row r="9" ht="19.5" customHeight="1" spans="1:12">
      <c r="A9" s="93"/>
      <c r="B9" s="93"/>
      <c r="C9" s="93"/>
      <c r="D9" s="93" t="s">
        <v>141</v>
      </c>
      <c r="E9" s="97" t="s">
        <v>106</v>
      </c>
      <c r="F9" s="97" t="s">
        <v>14</v>
      </c>
      <c r="G9" s="97" t="s">
        <v>26</v>
      </c>
      <c r="H9" s="97" t="s">
        <v>31</v>
      </c>
      <c r="I9" s="97"/>
      <c r="J9" s="97" t="s">
        <v>26</v>
      </c>
      <c r="K9" s="97" t="s">
        <v>26</v>
      </c>
      <c r="L9" s="97" t="s">
        <v>44</v>
      </c>
    </row>
    <row r="10" ht="19.5" customHeight="1" spans="1:12">
      <c r="A10" s="108" t="s">
        <v>142</v>
      </c>
      <c r="B10" s="108"/>
      <c r="C10" s="108"/>
      <c r="D10" s="108" t="s">
        <v>143</v>
      </c>
      <c r="E10" s="97" t="s">
        <v>47</v>
      </c>
      <c r="F10" s="97" t="s">
        <v>47</v>
      </c>
      <c r="G10" s="97" t="s">
        <v>26</v>
      </c>
      <c r="H10" s="97" t="s">
        <v>26</v>
      </c>
      <c r="I10" s="97"/>
      <c r="J10" s="97" t="s">
        <v>26</v>
      </c>
      <c r="K10" s="97" t="s">
        <v>26</v>
      </c>
      <c r="L10" s="97" t="s">
        <v>26</v>
      </c>
    </row>
    <row r="11" ht="19.5" customHeight="1" spans="1:12">
      <c r="A11" s="108" t="s">
        <v>144</v>
      </c>
      <c r="B11" s="108"/>
      <c r="C11" s="108"/>
      <c r="D11" s="108" t="s">
        <v>145</v>
      </c>
      <c r="E11" s="97" t="s">
        <v>47</v>
      </c>
      <c r="F11" s="97" t="s">
        <v>47</v>
      </c>
      <c r="G11" s="97" t="s">
        <v>26</v>
      </c>
      <c r="H11" s="97" t="s">
        <v>26</v>
      </c>
      <c r="I11" s="97"/>
      <c r="J11" s="97" t="s">
        <v>26</v>
      </c>
      <c r="K11" s="97" t="s">
        <v>26</v>
      </c>
      <c r="L11" s="97" t="s">
        <v>26</v>
      </c>
    </row>
    <row r="12" ht="19.5" customHeight="1" spans="1:12">
      <c r="A12" s="108" t="s">
        <v>146</v>
      </c>
      <c r="B12" s="108"/>
      <c r="C12" s="108"/>
      <c r="D12" s="108" t="s">
        <v>147</v>
      </c>
      <c r="E12" s="97" t="s">
        <v>148</v>
      </c>
      <c r="F12" s="97" t="s">
        <v>148</v>
      </c>
      <c r="G12" s="97" t="s">
        <v>26</v>
      </c>
      <c r="H12" s="97" t="s">
        <v>26</v>
      </c>
      <c r="I12" s="97"/>
      <c r="J12" s="97" t="s">
        <v>26</v>
      </c>
      <c r="K12" s="97" t="s">
        <v>26</v>
      </c>
      <c r="L12" s="97" t="s">
        <v>26</v>
      </c>
    </row>
    <row r="13" ht="19.5" customHeight="1" spans="1:12">
      <c r="A13" s="108" t="s">
        <v>149</v>
      </c>
      <c r="B13" s="108"/>
      <c r="C13" s="108"/>
      <c r="D13" s="108" t="s">
        <v>150</v>
      </c>
      <c r="E13" s="97" t="s">
        <v>151</v>
      </c>
      <c r="F13" s="97" t="s">
        <v>151</v>
      </c>
      <c r="G13" s="97" t="s">
        <v>26</v>
      </c>
      <c r="H13" s="97" t="s">
        <v>26</v>
      </c>
      <c r="I13" s="97"/>
      <c r="J13" s="97" t="s">
        <v>26</v>
      </c>
      <c r="K13" s="97" t="s">
        <v>26</v>
      </c>
      <c r="L13" s="97" t="s">
        <v>26</v>
      </c>
    </row>
    <row r="14" ht="19.5" customHeight="1" spans="1:12">
      <c r="A14" s="108" t="s">
        <v>152</v>
      </c>
      <c r="B14" s="108"/>
      <c r="C14" s="108"/>
      <c r="D14" s="108" t="s">
        <v>153</v>
      </c>
      <c r="E14" s="97" t="s">
        <v>154</v>
      </c>
      <c r="F14" s="97" t="s">
        <v>155</v>
      </c>
      <c r="G14" s="97" t="s">
        <v>26</v>
      </c>
      <c r="H14" s="97" t="s">
        <v>31</v>
      </c>
      <c r="I14" s="97"/>
      <c r="J14" s="97" t="s">
        <v>26</v>
      </c>
      <c r="K14" s="97" t="s">
        <v>26</v>
      </c>
      <c r="L14" s="97" t="s">
        <v>44</v>
      </c>
    </row>
    <row r="15" ht="19.5" customHeight="1" spans="1:12">
      <c r="A15" s="108" t="s">
        <v>156</v>
      </c>
      <c r="B15" s="108"/>
      <c r="C15" s="108"/>
      <c r="D15" s="108" t="s">
        <v>157</v>
      </c>
      <c r="E15" s="97" t="s">
        <v>158</v>
      </c>
      <c r="F15" s="97" t="s">
        <v>159</v>
      </c>
      <c r="G15" s="97" t="s">
        <v>26</v>
      </c>
      <c r="H15" s="97" t="s">
        <v>31</v>
      </c>
      <c r="I15" s="97"/>
      <c r="J15" s="97" t="s">
        <v>26</v>
      </c>
      <c r="K15" s="97" t="s">
        <v>26</v>
      </c>
      <c r="L15" s="97" t="s">
        <v>160</v>
      </c>
    </row>
    <row r="16" ht="19.5" customHeight="1" spans="1:12">
      <c r="A16" s="108" t="s">
        <v>161</v>
      </c>
      <c r="B16" s="108"/>
      <c r="C16" s="108"/>
      <c r="D16" s="108" t="s">
        <v>162</v>
      </c>
      <c r="E16" s="97" t="s">
        <v>163</v>
      </c>
      <c r="F16" s="97" t="s">
        <v>164</v>
      </c>
      <c r="G16" s="97" t="s">
        <v>26</v>
      </c>
      <c r="H16" s="97" t="s">
        <v>31</v>
      </c>
      <c r="I16" s="97"/>
      <c r="J16" s="97" t="s">
        <v>26</v>
      </c>
      <c r="K16" s="97" t="s">
        <v>26</v>
      </c>
      <c r="L16" s="97" t="s">
        <v>160</v>
      </c>
    </row>
    <row r="17" ht="19.5" customHeight="1" spans="1:12">
      <c r="A17" s="108" t="s">
        <v>165</v>
      </c>
      <c r="B17" s="108"/>
      <c r="C17" s="108"/>
      <c r="D17" s="108" t="s">
        <v>166</v>
      </c>
      <c r="E17" s="97" t="s">
        <v>167</v>
      </c>
      <c r="F17" s="97" t="s">
        <v>167</v>
      </c>
      <c r="G17" s="97" t="s">
        <v>26</v>
      </c>
      <c r="H17" s="97" t="s">
        <v>26</v>
      </c>
      <c r="I17" s="97"/>
      <c r="J17" s="97" t="s">
        <v>26</v>
      </c>
      <c r="K17" s="97" t="s">
        <v>26</v>
      </c>
      <c r="L17" s="97" t="s">
        <v>26</v>
      </c>
    </row>
    <row r="18" ht="19.5" customHeight="1" spans="1:12">
      <c r="A18" s="108" t="s">
        <v>168</v>
      </c>
      <c r="B18" s="108"/>
      <c r="C18" s="108"/>
      <c r="D18" s="108" t="s">
        <v>169</v>
      </c>
      <c r="E18" s="97" t="s">
        <v>170</v>
      </c>
      <c r="F18" s="97" t="s">
        <v>171</v>
      </c>
      <c r="G18" s="97" t="s">
        <v>26</v>
      </c>
      <c r="H18" s="97" t="s">
        <v>26</v>
      </c>
      <c r="I18" s="97"/>
      <c r="J18" s="97" t="s">
        <v>26</v>
      </c>
      <c r="K18" s="97" t="s">
        <v>26</v>
      </c>
      <c r="L18" s="97" t="s">
        <v>172</v>
      </c>
    </row>
    <row r="19" ht="19.5" customHeight="1" spans="1:12">
      <c r="A19" s="108" t="s">
        <v>173</v>
      </c>
      <c r="B19" s="108"/>
      <c r="C19" s="108"/>
      <c r="D19" s="108" t="s">
        <v>174</v>
      </c>
      <c r="E19" s="97" t="s">
        <v>175</v>
      </c>
      <c r="F19" s="97" t="s">
        <v>176</v>
      </c>
      <c r="G19" s="97" t="s">
        <v>26</v>
      </c>
      <c r="H19" s="97" t="s">
        <v>26</v>
      </c>
      <c r="I19" s="97"/>
      <c r="J19" s="97" t="s">
        <v>26</v>
      </c>
      <c r="K19" s="97" t="s">
        <v>26</v>
      </c>
      <c r="L19" s="97" t="s">
        <v>177</v>
      </c>
    </row>
    <row r="20" ht="19.5" customHeight="1" spans="1:12">
      <c r="A20" s="108" t="s">
        <v>178</v>
      </c>
      <c r="B20" s="108"/>
      <c r="C20" s="108"/>
      <c r="D20" s="108" t="s">
        <v>179</v>
      </c>
      <c r="E20" s="97" t="s">
        <v>180</v>
      </c>
      <c r="F20" s="97" t="s">
        <v>181</v>
      </c>
      <c r="G20" s="97" t="s">
        <v>26</v>
      </c>
      <c r="H20" s="97" t="s">
        <v>26</v>
      </c>
      <c r="I20" s="97"/>
      <c r="J20" s="97" t="s">
        <v>26</v>
      </c>
      <c r="K20" s="97" t="s">
        <v>26</v>
      </c>
      <c r="L20" s="97" t="s">
        <v>182</v>
      </c>
    </row>
    <row r="21" ht="19.5" customHeight="1" spans="1:12">
      <c r="A21" s="108" t="s">
        <v>183</v>
      </c>
      <c r="B21" s="108"/>
      <c r="C21" s="108"/>
      <c r="D21" s="108" t="s">
        <v>184</v>
      </c>
      <c r="E21" s="97" t="s">
        <v>185</v>
      </c>
      <c r="F21" s="97" t="s">
        <v>185</v>
      </c>
      <c r="G21" s="97" t="s">
        <v>26</v>
      </c>
      <c r="H21" s="97" t="s">
        <v>26</v>
      </c>
      <c r="I21" s="97"/>
      <c r="J21" s="97" t="s">
        <v>26</v>
      </c>
      <c r="K21" s="97" t="s">
        <v>26</v>
      </c>
      <c r="L21" s="97" t="s">
        <v>26</v>
      </c>
    </row>
    <row r="22" ht="19.5" customHeight="1" spans="1:12">
      <c r="A22" s="108" t="s">
        <v>186</v>
      </c>
      <c r="B22" s="108"/>
      <c r="C22" s="108"/>
      <c r="D22" s="108" t="s">
        <v>187</v>
      </c>
      <c r="E22" s="97" t="s">
        <v>188</v>
      </c>
      <c r="F22" s="97" t="s">
        <v>188</v>
      </c>
      <c r="G22" s="97" t="s">
        <v>26</v>
      </c>
      <c r="H22" s="97" t="s">
        <v>26</v>
      </c>
      <c r="I22" s="97"/>
      <c r="J22" s="97" t="s">
        <v>26</v>
      </c>
      <c r="K22" s="97" t="s">
        <v>26</v>
      </c>
      <c r="L22" s="97" t="s">
        <v>26</v>
      </c>
    </row>
    <row r="23" ht="19.5" customHeight="1" spans="1:12">
      <c r="A23" s="108" t="s">
        <v>189</v>
      </c>
      <c r="B23" s="108"/>
      <c r="C23" s="108"/>
      <c r="D23" s="108" t="s">
        <v>190</v>
      </c>
      <c r="E23" s="97" t="s">
        <v>191</v>
      </c>
      <c r="F23" s="97" t="s">
        <v>191</v>
      </c>
      <c r="G23" s="97" t="s">
        <v>26</v>
      </c>
      <c r="H23" s="97" t="s">
        <v>26</v>
      </c>
      <c r="I23" s="97"/>
      <c r="J23" s="97" t="s">
        <v>26</v>
      </c>
      <c r="K23" s="97" t="s">
        <v>26</v>
      </c>
      <c r="L23" s="97" t="s">
        <v>26</v>
      </c>
    </row>
    <row r="24" ht="19.5" customHeight="1" spans="1:12">
      <c r="A24" s="108" t="s">
        <v>192</v>
      </c>
      <c r="B24" s="108"/>
      <c r="C24" s="108"/>
      <c r="D24" s="108" t="s">
        <v>193</v>
      </c>
      <c r="E24" s="97" t="s">
        <v>194</v>
      </c>
      <c r="F24" s="97" t="s">
        <v>194</v>
      </c>
      <c r="G24" s="97" t="s">
        <v>26</v>
      </c>
      <c r="H24" s="97" t="s">
        <v>26</v>
      </c>
      <c r="I24" s="97"/>
      <c r="J24" s="97" t="s">
        <v>26</v>
      </c>
      <c r="K24" s="97" t="s">
        <v>26</v>
      </c>
      <c r="L24" s="97" t="s">
        <v>26</v>
      </c>
    </row>
    <row r="25" ht="19.5" customHeight="1" spans="1:12">
      <c r="A25" s="108" t="s">
        <v>195</v>
      </c>
      <c r="B25" s="108"/>
      <c r="C25" s="108"/>
      <c r="D25" s="108" t="s">
        <v>196</v>
      </c>
      <c r="E25" s="97" t="s">
        <v>197</v>
      </c>
      <c r="F25" s="97" t="s">
        <v>197</v>
      </c>
      <c r="G25" s="97" t="s">
        <v>26</v>
      </c>
      <c r="H25" s="97" t="s">
        <v>26</v>
      </c>
      <c r="I25" s="97"/>
      <c r="J25" s="97" t="s">
        <v>26</v>
      </c>
      <c r="K25" s="97" t="s">
        <v>26</v>
      </c>
      <c r="L25" s="97" t="s">
        <v>26</v>
      </c>
    </row>
    <row r="26" ht="19.5" customHeight="1" spans="1:12">
      <c r="A26" s="108" t="s">
        <v>198</v>
      </c>
      <c r="B26" s="108"/>
      <c r="C26" s="108"/>
      <c r="D26" s="108" t="s">
        <v>196</v>
      </c>
      <c r="E26" s="97" t="s">
        <v>197</v>
      </c>
      <c r="F26" s="97" t="s">
        <v>197</v>
      </c>
      <c r="G26" s="97" t="s">
        <v>26</v>
      </c>
      <c r="H26" s="97" t="s">
        <v>26</v>
      </c>
      <c r="I26" s="97"/>
      <c r="J26" s="97" t="s">
        <v>26</v>
      </c>
      <c r="K26" s="97" t="s">
        <v>26</v>
      </c>
      <c r="L26" s="97" t="s">
        <v>26</v>
      </c>
    </row>
    <row r="27" ht="19.5" customHeight="1" spans="1:12">
      <c r="A27" s="108" t="s">
        <v>199</v>
      </c>
      <c r="B27" s="108"/>
      <c r="C27" s="108"/>
      <c r="D27" s="108" t="s">
        <v>200</v>
      </c>
      <c r="E27" s="97" t="s">
        <v>82</v>
      </c>
      <c r="F27" s="97" t="s">
        <v>82</v>
      </c>
      <c r="G27" s="97" t="s">
        <v>26</v>
      </c>
      <c r="H27" s="97" t="s">
        <v>26</v>
      </c>
      <c r="I27" s="97"/>
      <c r="J27" s="97" t="s">
        <v>26</v>
      </c>
      <c r="K27" s="97" t="s">
        <v>26</v>
      </c>
      <c r="L27" s="97" t="s">
        <v>26</v>
      </c>
    </row>
    <row r="28" ht="19.5" customHeight="1" spans="1:12">
      <c r="A28" s="108" t="s">
        <v>201</v>
      </c>
      <c r="B28" s="108"/>
      <c r="C28" s="108"/>
      <c r="D28" s="108" t="s">
        <v>202</v>
      </c>
      <c r="E28" s="97" t="s">
        <v>82</v>
      </c>
      <c r="F28" s="97" t="s">
        <v>82</v>
      </c>
      <c r="G28" s="97" t="s">
        <v>26</v>
      </c>
      <c r="H28" s="97" t="s">
        <v>26</v>
      </c>
      <c r="I28" s="97"/>
      <c r="J28" s="97" t="s">
        <v>26</v>
      </c>
      <c r="K28" s="97" t="s">
        <v>26</v>
      </c>
      <c r="L28" s="97" t="s">
        <v>26</v>
      </c>
    </row>
    <row r="29" ht="19.5" customHeight="1" spans="1:12">
      <c r="A29" s="108" t="s">
        <v>203</v>
      </c>
      <c r="B29" s="108"/>
      <c r="C29" s="108"/>
      <c r="D29" s="108" t="s">
        <v>204</v>
      </c>
      <c r="E29" s="97" t="s">
        <v>82</v>
      </c>
      <c r="F29" s="97" t="s">
        <v>82</v>
      </c>
      <c r="G29" s="97" t="s">
        <v>26</v>
      </c>
      <c r="H29" s="97" t="s">
        <v>26</v>
      </c>
      <c r="I29" s="97"/>
      <c r="J29" s="97" t="s">
        <v>26</v>
      </c>
      <c r="K29" s="97" t="s">
        <v>26</v>
      </c>
      <c r="L29" s="97" t="s">
        <v>26</v>
      </c>
    </row>
    <row r="30" ht="19.5" customHeight="1" spans="1:12">
      <c r="A30" s="108" t="s">
        <v>205</v>
      </c>
      <c r="B30" s="108"/>
      <c r="C30" s="108"/>
      <c r="D30" s="108"/>
      <c r="E30" s="108"/>
      <c r="F30" s="108"/>
      <c r="G30" s="108"/>
      <c r="H30" s="108"/>
      <c r="I30" s="108"/>
      <c r="J30" s="108"/>
      <c r="K30" s="108"/>
      <c r="L30" s="10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E23" sqref="E23"/>
    </sheetView>
  </sheetViews>
  <sheetFormatPr defaultColWidth="9" defaultRowHeight="13.5"/>
  <cols>
    <col min="1" max="3" width="3.25833333333333" customWidth="1"/>
    <col min="4" max="4" width="32.7583333333333" customWidth="1"/>
    <col min="5" max="10" width="18.7583333333333" customWidth="1"/>
  </cols>
  <sheetData>
    <row r="1" ht="27" spans="6:6">
      <c r="F1" s="107" t="s">
        <v>206</v>
      </c>
    </row>
    <row r="2" ht="14.25" spans="10:10">
      <c r="J2" s="92" t="s">
        <v>207</v>
      </c>
    </row>
    <row r="3" ht="14.25" spans="1:10">
      <c r="A3" s="92" t="s">
        <v>2</v>
      </c>
      <c r="J3" s="92" t="s">
        <v>3</v>
      </c>
    </row>
    <row r="4" ht="19.5" customHeight="1" spans="1:10">
      <c r="A4" s="93" t="s">
        <v>6</v>
      </c>
      <c r="B4" s="93"/>
      <c r="C4" s="93"/>
      <c r="D4" s="93"/>
      <c r="E4" s="100" t="s">
        <v>107</v>
      </c>
      <c r="F4" s="100" t="s">
        <v>208</v>
      </c>
      <c r="G4" s="100" t="s">
        <v>209</v>
      </c>
      <c r="H4" s="100" t="s">
        <v>210</v>
      </c>
      <c r="I4" s="100" t="s">
        <v>211</v>
      </c>
      <c r="J4" s="100" t="s">
        <v>212</v>
      </c>
    </row>
    <row r="5" ht="19.5" customHeight="1" spans="1:10">
      <c r="A5" s="100" t="s">
        <v>134</v>
      </c>
      <c r="B5" s="100"/>
      <c r="C5" s="100"/>
      <c r="D5" s="93" t="s">
        <v>135</v>
      </c>
      <c r="E5" s="100"/>
      <c r="F5" s="100"/>
      <c r="G5" s="100"/>
      <c r="H5" s="100"/>
      <c r="I5" s="100"/>
      <c r="J5" s="100"/>
    </row>
    <row r="6" ht="19.5" customHeight="1" spans="1:10">
      <c r="A6" s="100"/>
      <c r="B6" s="100"/>
      <c r="C6" s="100"/>
      <c r="D6" s="93"/>
      <c r="E6" s="100"/>
      <c r="F6" s="100"/>
      <c r="G6" s="100"/>
      <c r="H6" s="100"/>
      <c r="I6" s="100"/>
      <c r="J6" s="100"/>
    </row>
    <row r="7" ht="19.5" customHeight="1" spans="1:10">
      <c r="A7" s="100"/>
      <c r="B7" s="100"/>
      <c r="C7" s="100"/>
      <c r="D7" s="93"/>
      <c r="E7" s="100"/>
      <c r="F7" s="100"/>
      <c r="G7" s="100"/>
      <c r="H7" s="100"/>
      <c r="I7" s="100"/>
      <c r="J7" s="100"/>
    </row>
    <row r="8" ht="19.5" customHeight="1" spans="1:10">
      <c r="A8" s="93" t="s">
        <v>138</v>
      </c>
      <c r="B8" s="93" t="s">
        <v>139</v>
      </c>
      <c r="C8" s="93" t="s">
        <v>140</v>
      </c>
      <c r="D8" s="93" t="s">
        <v>10</v>
      </c>
      <c r="E8" s="100" t="s">
        <v>11</v>
      </c>
      <c r="F8" s="100" t="s">
        <v>12</v>
      </c>
      <c r="G8" s="100" t="s">
        <v>21</v>
      </c>
      <c r="H8" s="100" t="s">
        <v>25</v>
      </c>
      <c r="I8" s="100" t="s">
        <v>30</v>
      </c>
      <c r="J8" s="100" t="s">
        <v>35</v>
      </c>
    </row>
    <row r="9" ht="19.5" customHeight="1" spans="1:10">
      <c r="A9" s="93"/>
      <c r="B9" s="93"/>
      <c r="C9" s="93"/>
      <c r="D9" s="93" t="s">
        <v>141</v>
      </c>
      <c r="E9" s="97" t="s">
        <v>109</v>
      </c>
      <c r="F9" s="97" t="s">
        <v>213</v>
      </c>
      <c r="G9" s="97" t="s">
        <v>214</v>
      </c>
      <c r="H9" s="97"/>
      <c r="I9" s="97"/>
      <c r="J9" s="97"/>
    </row>
    <row r="10" ht="19.5" customHeight="1" spans="1:10">
      <c r="A10" s="108" t="s">
        <v>142</v>
      </c>
      <c r="B10" s="108"/>
      <c r="C10" s="108"/>
      <c r="D10" s="108" t="s">
        <v>143</v>
      </c>
      <c r="E10" s="97" t="s">
        <v>47</v>
      </c>
      <c r="F10" s="97" t="s">
        <v>47</v>
      </c>
      <c r="G10" s="97"/>
      <c r="H10" s="97"/>
      <c r="I10" s="97"/>
      <c r="J10" s="97"/>
    </row>
    <row r="11" ht="19.5" customHeight="1" spans="1:10">
      <c r="A11" s="108" t="s">
        <v>144</v>
      </c>
      <c r="B11" s="108"/>
      <c r="C11" s="108"/>
      <c r="D11" s="108" t="s">
        <v>145</v>
      </c>
      <c r="E11" s="97" t="s">
        <v>47</v>
      </c>
      <c r="F11" s="97" t="s">
        <v>47</v>
      </c>
      <c r="G11" s="97"/>
      <c r="H11" s="97"/>
      <c r="I11" s="97"/>
      <c r="J11" s="97"/>
    </row>
    <row r="12" ht="19.5" customHeight="1" spans="1:10">
      <c r="A12" s="108" t="s">
        <v>146</v>
      </c>
      <c r="B12" s="108"/>
      <c r="C12" s="108"/>
      <c r="D12" s="108" t="s">
        <v>147</v>
      </c>
      <c r="E12" s="97" t="s">
        <v>148</v>
      </c>
      <c r="F12" s="97" t="s">
        <v>148</v>
      </c>
      <c r="G12" s="97"/>
      <c r="H12" s="97"/>
      <c r="I12" s="97"/>
      <c r="J12" s="97"/>
    </row>
    <row r="13" ht="19.5" customHeight="1" spans="1:10">
      <c r="A13" s="108" t="s">
        <v>149</v>
      </c>
      <c r="B13" s="108"/>
      <c r="C13" s="108"/>
      <c r="D13" s="108" t="s">
        <v>150</v>
      </c>
      <c r="E13" s="97" t="s">
        <v>151</v>
      </c>
      <c r="F13" s="97" t="s">
        <v>151</v>
      </c>
      <c r="G13" s="97"/>
      <c r="H13" s="97"/>
      <c r="I13" s="97"/>
      <c r="J13" s="97"/>
    </row>
    <row r="14" ht="19.5" customHeight="1" spans="1:10">
      <c r="A14" s="108" t="s">
        <v>152</v>
      </c>
      <c r="B14" s="108"/>
      <c r="C14" s="108"/>
      <c r="D14" s="108" t="s">
        <v>153</v>
      </c>
      <c r="E14" s="97" t="s">
        <v>51</v>
      </c>
      <c r="F14" s="97" t="s">
        <v>215</v>
      </c>
      <c r="G14" s="97" t="s">
        <v>214</v>
      </c>
      <c r="H14" s="97"/>
      <c r="I14" s="97"/>
      <c r="J14" s="97"/>
    </row>
    <row r="15" ht="19.5" customHeight="1" spans="1:10">
      <c r="A15" s="108" t="s">
        <v>156</v>
      </c>
      <c r="B15" s="108"/>
      <c r="C15" s="108"/>
      <c r="D15" s="108" t="s">
        <v>157</v>
      </c>
      <c r="E15" s="97" t="s">
        <v>216</v>
      </c>
      <c r="F15" s="97" t="s">
        <v>217</v>
      </c>
      <c r="G15" s="97" t="s">
        <v>218</v>
      </c>
      <c r="H15" s="97"/>
      <c r="I15" s="97"/>
      <c r="J15" s="97"/>
    </row>
    <row r="16" ht="19.5" customHeight="1" spans="1:10">
      <c r="A16" s="108" t="s">
        <v>161</v>
      </c>
      <c r="B16" s="108"/>
      <c r="C16" s="108"/>
      <c r="D16" s="108" t="s">
        <v>162</v>
      </c>
      <c r="E16" s="97" t="s">
        <v>219</v>
      </c>
      <c r="F16" s="97" t="s">
        <v>217</v>
      </c>
      <c r="G16" s="97" t="s">
        <v>220</v>
      </c>
      <c r="H16" s="97"/>
      <c r="I16" s="97"/>
      <c r="J16" s="97"/>
    </row>
    <row r="17" ht="19.5" customHeight="1" spans="1:10">
      <c r="A17" s="108" t="s">
        <v>165</v>
      </c>
      <c r="B17" s="108"/>
      <c r="C17" s="108"/>
      <c r="D17" s="108" t="s">
        <v>166</v>
      </c>
      <c r="E17" s="97" t="s">
        <v>167</v>
      </c>
      <c r="F17" s="97"/>
      <c r="G17" s="97" t="s">
        <v>167</v>
      </c>
      <c r="H17" s="97"/>
      <c r="I17" s="97"/>
      <c r="J17" s="97"/>
    </row>
    <row r="18" ht="19.5" customHeight="1" spans="1:10">
      <c r="A18" s="108" t="s">
        <v>168</v>
      </c>
      <c r="B18" s="108"/>
      <c r="C18" s="108"/>
      <c r="D18" s="108" t="s">
        <v>169</v>
      </c>
      <c r="E18" s="97" t="s">
        <v>221</v>
      </c>
      <c r="F18" s="97"/>
      <c r="G18" s="97" t="s">
        <v>221</v>
      </c>
      <c r="H18" s="97"/>
      <c r="I18" s="97"/>
      <c r="J18" s="97"/>
    </row>
    <row r="19" ht="19.5" customHeight="1" spans="1:10">
      <c r="A19" s="108" t="s">
        <v>173</v>
      </c>
      <c r="B19" s="108"/>
      <c r="C19" s="108"/>
      <c r="D19" s="108" t="s">
        <v>174</v>
      </c>
      <c r="E19" s="97" t="s">
        <v>222</v>
      </c>
      <c r="F19" s="97"/>
      <c r="G19" s="97" t="s">
        <v>222</v>
      </c>
      <c r="H19" s="97"/>
      <c r="I19" s="97"/>
      <c r="J19" s="97"/>
    </row>
    <row r="20" ht="19.5" customHeight="1" spans="1:10">
      <c r="A20" s="108" t="s">
        <v>178</v>
      </c>
      <c r="B20" s="108"/>
      <c r="C20" s="108"/>
      <c r="D20" s="108" t="s">
        <v>179</v>
      </c>
      <c r="E20" s="97" t="s">
        <v>223</v>
      </c>
      <c r="F20" s="97"/>
      <c r="G20" s="97" t="s">
        <v>223</v>
      </c>
      <c r="H20" s="97"/>
      <c r="I20" s="97"/>
      <c r="J20" s="97"/>
    </row>
    <row r="21" ht="19.5" customHeight="1" spans="1:10">
      <c r="A21" s="108" t="s">
        <v>183</v>
      </c>
      <c r="B21" s="108"/>
      <c r="C21" s="108"/>
      <c r="D21" s="108" t="s">
        <v>184</v>
      </c>
      <c r="E21" s="97" t="s">
        <v>185</v>
      </c>
      <c r="F21" s="97"/>
      <c r="G21" s="97" t="s">
        <v>185</v>
      </c>
      <c r="H21" s="97"/>
      <c r="I21" s="97"/>
      <c r="J21" s="97"/>
    </row>
    <row r="22" ht="19.5" customHeight="1" spans="1:10">
      <c r="A22" s="108" t="s">
        <v>224</v>
      </c>
      <c r="B22" s="108"/>
      <c r="C22" s="108"/>
      <c r="D22" s="108" t="s">
        <v>225</v>
      </c>
      <c r="E22" s="97" t="s">
        <v>226</v>
      </c>
      <c r="F22" s="97"/>
      <c r="G22" s="97" t="s">
        <v>226</v>
      </c>
      <c r="H22" s="97"/>
      <c r="I22" s="97"/>
      <c r="J22" s="97"/>
    </row>
    <row r="23" ht="19.5" customHeight="1" spans="1:10">
      <c r="A23" s="108" t="s">
        <v>227</v>
      </c>
      <c r="B23" s="108"/>
      <c r="C23" s="108"/>
      <c r="D23" s="108" t="s">
        <v>228</v>
      </c>
      <c r="E23" s="97" t="s">
        <v>226</v>
      </c>
      <c r="F23" s="97"/>
      <c r="G23" s="97" t="s">
        <v>226</v>
      </c>
      <c r="H23" s="97"/>
      <c r="I23" s="97"/>
      <c r="J23" s="97"/>
    </row>
    <row r="24" ht="19.5" customHeight="1" spans="1:10">
      <c r="A24" s="108" t="s">
        <v>186</v>
      </c>
      <c r="B24" s="108"/>
      <c r="C24" s="108"/>
      <c r="D24" s="108" t="s">
        <v>187</v>
      </c>
      <c r="E24" s="97" t="s">
        <v>188</v>
      </c>
      <c r="F24" s="97" t="s">
        <v>188</v>
      </c>
      <c r="G24" s="97"/>
      <c r="H24" s="97"/>
      <c r="I24" s="97"/>
      <c r="J24" s="97"/>
    </row>
    <row r="25" ht="19.5" customHeight="1" spans="1:10">
      <c r="A25" s="108" t="s">
        <v>189</v>
      </c>
      <c r="B25" s="108"/>
      <c r="C25" s="108"/>
      <c r="D25" s="108" t="s">
        <v>190</v>
      </c>
      <c r="E25" s="97" t="s">
        <v>191</v>
      </c>
      <c r="F25" s="97" t="s">
        <v>191</v>
      </c>
      <c r="G25" s="97"/>
      <c r="H25" s="97"/>
      <c r="I25" s="97"/>
      <c r="J25" s="97"/>
    </row>
    <row r="26" ht="19.5" customHeight="1" spans="1:10">
      <c r="A26" s="108" t="s">
        <v>192</v>
      </c>
      <c r="B26" s="108"/>
      <c r="C26" s="108"/>
      <c r="D26" s="108" t="s">
        <v>193</v>
      </c>
      <c r="E26" s="97" t="s">
        <v>194</v>
      </c>
      <c r="F26" s="97" t="s">
        <v>194</v>
      </c>
      <c r="G26" s="97"/>
      <c r="H26" s="97"/>
      <c r="I26" s="97"/>
      <c r="J26" s="97"/>
    </row>
    <row r="27" ht="19.5" customHeight="1" spans="1:10">
      <c r="A27" s="108" t="s">
        <v>195</v>
      </c>
      <c r="B27" s="108"/>
      <c r="C27" s="108"/>
      <c r="D27" s="108" t="s">
        <v>196</v>
      </c>
      <c r="E27" s="97" t="s">
        <v>197</v>
      </c>
      <c r="F27" s="97"/>
      <c r="G27" s="97" t="s">
        <v>197</v>
      </c>
      <c r="H27" s="97"/>
      <c r="I27" s="97"/>
      <c r="J27" s="97"/>
    </row>
    <row r="28" ht="19.5" customHeight="1" spans="1:10">
      <c r="A28" s="108" t="s">
        <v>198</v>
      </c>
      <c r="B28" s="108"/>
      <c r="C28" s="108"/>
      <c r="D28" s="108" t="s">
        <v>196</v>
      </c>
      <c r="E28" s="97" t="s">
        <v>197</v>
      </c>
      <c r="F28" s="97"/>
      <c r="G28" s="97" t="s">
        <v>197</v>
      </c>
      <c r="H28" s="97"/>
      <c r="I28" s="97"/>
      <c r="J28" s="97"/>
    </row>
    <row r="29" ht="19.5" customHeight="1" spans="1:10">
      <c r="A29" s="108" t="s">
        <v>199</v>
      </c>
      <c r="B29" s="108"/>
      <c r="C29" s="108"/>
      <c r="D29" s="108" t="s">
        <v>200</v>
      </c>
      <c r="E29" s="97" t="s">
        <v>82</v>
      </c>
      <c r="F29" s="97" t="s">
        <v>82</v>
      </c>
      <c r="G29" s="97"/>
      <c r="H29" s="97"/>
      <c r="I29" s="97"/>
      <c r="J29" s="97"/>
    </row>
    <row r="30" ht="19.5" customHeight="1" spans="1:10">
      <c r="A30" s="108" t="s">
        <v>201</v>
      </c>
      <c r="B30" s="108"/>
      <c r="C30" s="108"/>
      <c r="D30" s="108" t="s">
        <v>202</v>
      </c>
      <c r="E30" s="97" t="s">
        <v>82</v>
      </c>
      <c r="F30" s="97" t="s">
        <v>82</v>
      </c>
      <c r="G30" s="97"/>
      <c r="H30" s="97"/>
      <c r="I30" s="97"/>
      <c r="J30" s="97"/>
    </row>
    <row r="31" ht="19.5" customHeight="1" spans="1:10">
      <c r="A31" s="108" t="s">
        <v>203</v>
      </c>
      <c r="B31" s="108"/>
      <c r="C31" s="108"/>
      <c r="D31" s="108" t="s">
        <v>204</v>
      </c>
      <c r="E31" s="97" t="s">
        <v>82</v>
      </c>
      <c r="F31" s="97" t="s">
        <v>82</v>
      </c>
      <c r="G31" s="97"/>
      <c r="H31" s="97"/>
      <c r="I31" s="97"/>
      <c r="J31" s="97"/>
    </row>
    <row r="32" ht="19.5" customHeight="1" spans="1:10">
      <c r="A32" s="108" t="s">
        <v>229</v>
      </c>
      <c r="B32" s="108"/>
      <c r="C32" s="108"/>
      <c r="D32" s="108"/>
      <c r="E32" s="108"/>
      <c r="F32" s="108"/>
      <c r="G32" s="108"/>
      <c r="H32" s="108"/>
      <c r="I32" s="108"/>
      <c r="J32" s="10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07" t="s">
        <v>230</v>
      </c>
    </row>
    <row r="2" ht="14.25" spans="9:9">
      <c r="I2" s="92" t="s">
        <v>231</v>
      </c>
    </row>
    <row r="3" ht="14.25" spans="1:9">
      <c r="A3" s="92" t="s">
        <v>2</v>
      </c>
      <c r="I3" s="92" t="s">
        <v>3</v>
      </c>
    </row>
    <row r="4" ht="19.5" customHeight="1" spans="1:9">
      <c r="A4" s="93" t="s">
        <v>232</v>
      </c>
      <c r="B4" s="93"/>
      <c r="C4" s="93"/>
      <c r="D4" s="93" t="s">
        <v>233</v>
      </c>
      <c r="E4" s="93"/>
      <c r="F4" s="93"/>
      <c r="G4" s="93"/>
      <c r="H4" s="93"/>
      <c r="I4" s="93"/>
    </row>
    <row r="5" ht="19.5" customHeight="1" spans="1:9">
      <c r="A5" s="100" t="s">
        <v>234</v>
      </c>
      <c r="B5" s="100" t="s">
        <v>7</v>
      </c>
      <c r="C5" s="100" t="s">
        <v>235</v>
      </c>
      <c r="D5" s="100" t="s">
        <v>236</v>
      </c>
      <c r="E5" s="100" t="s">
        <v>7</v>
      </c>
      <c r="F5" s="93" t="s">
        <v>141</v>
      </c>
      <c r="G5" s="100" t="s">
        <v>237</v>
      </c>
      <c r="H5" s="100" t="s">
        <v>238</v>
      </c>
      <c r="I5" s="100" t="s">
        <v>239</v>
      </c>
    </row>
    <row r="6" ht="19.5" customHeight="1" spans="1:9">
      <c r="A6" s="100"/>
      <c r="B6" s="100"/>
      <c r="C6" s="100"/>
      <c r="D6" s="100"/>
      <c r="E6" s="100"/>
      <c r="F6" s="93" t="s">
        <v>136</v>
      </c>
      <c r="G6" s="100" t="s">
        <v>237</v>
      </c>
      <c r="H6" s="100"/>
      <c r="I6" s="100"/>
    </row>
    <row r="7" ht="19.5" customHeight="1" spans="1:9">
      <c r="A7" s="93" t="s">
        <v>240</v>
      </c>
      <c r="B7" s="93"/>
      <c r="C7" s="93" t="s">
        <v>11</v>
      </c>
      <c r="D7" s="93" t="s">
        <v>240</v>
      </c>
      <c r="E7" s="93"/>
      <c r="F7" s="93" t="s">
        <v>12</v>
      </c>
      <c r="G7" s="93" t="s">
        <v>21</v>
      </c>
      <c r="H7" s="93" t="s">
        <v>25</v>
      </c>
      <c r="I7" s="93" t="s">
        <v>30</v>
      </c>
    </row>
    <row r="8" ht="19.5" customHeight="1" spans="1:9">
      <c r="A8" s="94" t="s">
        <v>241</v>
      </c>
      <c r="B8" s="93" t="s">
        <v>11</v>
      </c>
      <c r="C8" s="97" t="s">
        <v>14</v>
      </c>
      <c r="D8" s="94" t="s">
        <v>15</v>
      </c>
      <c r="E8" s="93" t="s">
        <v>23</v>
      </c>
      <c r="F8" s="97"/>
      <c r="G8" s="97"/>
      <c r="H8" s="97"/>
      <c r="I8" s="97"/>
    </row>
    <row r="9" ht="19.5" customHeight="1" spans="1:9">
      <c r="A9" s="94" t="s">
        <v>242</v>
      </c>
      <c r="B9" s="93" t="s">
        <v>12</v>
      </c>
      <c r="C9" s="97"/>
      <c r="D9" s="94" t="s">
        <v>18</v>
      </c>
      <c r="E9" s="93" t="s">
        <v>28</v>
      </c>
      <c r="F9" s="97"/>
      <c r="G9" s="97"/>
      <c r="H9" s="97"/>
      <c r="I9" s="97"/>
    </row>
    <row r="10" ht="19.5" customHeight="1" spans="1:9">
      <c r="A10" s="94" t="s">
        <v>243</v>
      </c>
      <c r="B10" s="93" t="s">
        <v>21</v>
      </c>
      <c r="C10" s="97"/>
      <c r="D10" s="94" t="s">
        <v>22</v>
      </c>
      <c r="E10" s="93" t="s">
        <v>33</v>
      </c>
      <c r="F10" s="97"/>
      <c r="G10" s="97"/>
      <c r="H10" s="97"/>
      <c r="I10" s="97"/>
    </row>
    <row r="11" ht="19.5" customHeight="1" spans="1:9">
      <c r="A11" s="94"/>
      <c r="B11" s="93" t="s">
        <v>25</v>
      </c>
      <c r="C11" s="97"/>
      <c r="D11" s="94" t="s">
        <v>27</v>
      </c>
      <c r="E11" s="93" t="s">
        <v>37</v>
      </c>
      <c r="F11" s="97"/>
      <c r="G11" s="97"/>
      <c r="H11" s="97"/>
      <c r="I11" s="97"/>
    </row>
    <row r="12" ht="19.5" customHeight="1" spans="1:9">
      <c r="A12" s="94"/>
      <c r="B12" s="93" t="s">
        <v>30</v>
      </c>
      <c r="C12" s="97"/>
      <c r="D12" s="94" t="s">
        <v>32</v>
      </c>
      <c r="E12" s="93" t="s">
        <v>41</v>
      </c>
      <c r="F12" s="97"/>
      <c r="G12" s="97"/>
      <c r="H12" s="97"/>
      <c r="I12" s="97"/>
    </row>
    <row r="13" ht="19.5" customHeight="1" spans="1:9">
      <c r="A13" s="94"/>
      <c r="B13" s="93" t="s">
        <v>35</v>
      </c>
      <c r="C13" s="97"/>
      <c r="D13" s="94" t="s">
        <v>36</v>
      </c>
      <c r="E13" s="93" t="s">
        <v>46</v>
      </c>
      <c r="F13" s="97"/>
      <c r="G13" s="97"/>
      <c r="H13" s="97"/>
      <c r="I13" s="97"/>
    </row>
    <row r="14" ht="19.5" customHeight="1" spans="1:9">
      <c r="A14" s="94"/>
      <c r="B14" s="93" t="s">
        <v>39</v>
      </c>
      <c r="C14" s="97"/>
      <c r="D14" s="94" t="s">
        <v>40</v>
      </c>
      <c r="E14" s="93" t="s">
        <v>50</v>
      </c>
      <c r="F14" s="97"/>
      <c r="G14" s="97"/>
      <c r="H14" s="97"/>
      <c r="I14" s="97"/>
    </row>
    <row r="15" ht="19.5" customHeight="1" spans="1:9">
      <c r="A15" s="94"/>
      <c r="B15" s="93" t="s">
        <v>43</v>
      </c>
      <c r="C15" s="97"/>
      <c r="D15" s="94" t="s">
        <v>45</v>
      </c>
      <c r="E15" s="93" t="s">
        <v>54</v>
      </c>
      <c r="F15" s="97" t="s">
        <v>47</v>
      </c>
      <c r="G15" s="97" t="s">
        <v>47</v>
      </c>
      <c r="H15" s="97"/>
      <c r="I15" s="97"/>
    </row>
    <row r="16" ht="19.5" customHeight="1" spans="1:9">
      <c r="A16" s="94"/>
      <c r="B16" s="93" t="s">
        <v>48</v>
      </c>
      <c r="C16" s="97"/>
      <c r="D16" s="94" t="s">
        <v>49</v>
      </c>
      <c r="E16" s="93" t="s">
        <v>57</v>
      </c>
      <c r="F16" s="97" t="s">
        <v>244</v>
      </c>
      <c r="G16" s="97" t="s">
        <v>244</v>
      </c>
      <c r="H16" s="97"/>
      <c r="I16" s="97"/>
    </row>
    <row r="17" ht="19.5" customHeight="1" spans="1:9">
      <c r="A17" s="94"/>
      <c r="B17" s="93" t="s">
        <v>52</v>
      </c>
      <c r="C17" s="97"/>
      <c r="D17" s="94" t="s">
        <v>53</v>
      </c>
      <c r="E17" s="93" t="s">
        <v>60</v>
      </c>
      <c r="F17" s="97"/>
      <c r="G17" s="97"/>
      <c r="H17" s="97"/>
      <c r="I17" s="97"/>
    </row>
    <row r="18" ht="19.5" customHeight="1" spans="1:9">
      <c r="A18" s="94"/>
      <c r="B18" s="93" t="s">
        <v>55</v>
      </c>
      <c r="C18" s="97"/>
      <c r="D18" s="94" t="s">
        <v>56</v>
      </c>
      <c r="E18" s="93" t="s">
        <v>63</v>
      </c>
      <c r="F18" s="97"/>
      <c r="G18" s="97"/>
      <c r="H18" s="97"/>
      <c r="I18" s="97"/>
    </row>
    <row r="19" ht="19.5" customHeight="1" spans="1:9">
      <c r="A19" s="94"/>
      <c r="B19" s="93" t="s">
        <v>58</v>
      </c>
      <c r="C19" s="97"/>
      <c r="D19" s="94" t="s">
        <v>59</v>
      </c>
      <c r="E19" s="93" t="s">
        <v>66</v>
      </c>
      <c r="F19" s="97"/>
      <c r="G19" s="97"/>
      <c r="H19" s="97"/>
      <c r="I19" s="97"/>
    </row>
    <row r="20" ht="19.5" customHeight="1" spans="1:9">
      <c r="A20" s="94"/>
      <c r="B20" s="93" t="s">
        <v>61</v>
      </c>
      <c r="C20" s="97"/>
      <c r="D20" s="94" t="s">
        <v>62</v>
      </c>
      <c r="E20" s="93" t="s">
        <v>69</v>
      </c>
      <c r="F20" s="97"/>
      <c r="G20" s="97"/>
      <c r="H20" s="97"/>
      <c r="I20" s="97"/>
    </row>
    <row r="21" ht="19.5" customHeight="1" spans="1:9">
      <c r="A21" s="94"/>
      <c r="B21" s="93" t="s">
        <v>64</v>
      </c>
      <c r="C21" s="97"/>
      <c r="D21" s="94" t="s">
        <v>65</v>
      </c>
      <c r="E21" s="93" t="s">
        <v>72</v>
      </c>
      <c r="F21" s="97"/>
      <c r="G21" s="97"/>
      <c r="H21" s="97"/>
      <c r="I21" s="97"/>
    </row>
    <row r="22" ht="19.5" customHeight="1" spans="1:9">
      <c r="A22" s="94"/>
      <c r="B22" s="93" t="s">
        <v>67</v>
      </c>
      <c r="C22" s="97"/>
      <c r="D22" s="94" t="s">
        <v>68</v>
      </c>
      <c r="E22" s="93" t="s">
        <v>75</v>
      </c>
      <c r="F22" s="97"/>
      <c r="G22" s="97"/>
      <c r="H22" s="97"/>
      <c r="I22" s="97"/>
    </row>
    <row r="23" ht="19.5" customHeight="1" spans="1:9">
      <c r="A23" s="94"/>
      <c r="B23" s="93" t="s">
        <v>70</v>
      </c>
      <c r="C23" s="97"/>
      <c r="D23" s="94" t="s">
        <v>71</v>
      </c>
      <c r="E23" s="93" t="s">
        <v>78</v>
      </c>
      <c r="F23" s="97"/>
      <c r="G23" s="97"/>
      <c r="H23" s="97"/>
      <c r="I23" s="97"/>
    </row>
    <row r="24" ht="19.5" customHeight="1" spans="1:9">
      <c r="A24" s="94"/>
      <c r="B24" s="93" t="s">
        <v>73</v>
      </c>
      <c r="C24" s="97"/>
      <c r="D24" s="94" t="s">
        <v>74</v>
      </c>
      <c r="E24" s="93" t="s">
        <v>81</v>
      </c>
      <c r="F24" s="97"/>
      <c r="G24" s="97"/>
      <c r="H24" s="97"/>
      <c r="I24" s="97"/>
    </row>
    <row r="25" ht="19.5" customHeight="1" spans="1:9">
      <c r="A25" s="94"/>
      <c r="B25" s="93" t="s">
        <v>76</v>
      </c>
      <c r="C25" s="97"/>
      <c r="D25" s="94" t="s">
        <v>77</v>
      </c>
      <c r="E25" s="93" t="s">
        <v>85</v>
      </c>
      <c r="F25" s="97"/>
      <c r="G25" s="97"/>
      <c r="H25" s="97"/>
      <c r="I25" s="97"/>
    </row>
    <row r="26" ht="19.5" customHeight="1" spans="1:9">
      <c r="A26" s="94"/>
      <c r="B26" s="93" t="s">
        <v>79</v>
      </c>
      <c r="C26" s="97"/>
      <c r="D26" s="94" t="s">
        <v>80</v>
      </c>
      <c r="E26" s="93" t="s">
        <v>88</v>
      </c>
      <c r="F26" s="97" t="s">
        <v>82</v>
      </c>
      <c r="G26" s="97" t="s">
        <v>82</v>
      </c>
      <c r="H26" s="97"/>
      <c r="I26" s="97"/>
    </row>
    <row r="27" ht="19.5" customHeight="1" spans="1:9">
      <c r="A27" s="94"/>
      <c r="B27" s="93" t="s">
        <v>83</v>
      </c>
      <c r="C27" s="97"/>
      <c r="D27" s="94" t="s">
        <v>84</v>
      </c>
      <c r="E27" s="93" t="s">
        <v>91</v>
      </c>
      <c r="F27" s="97"/>
      <c r="G27" s="97"/>
      <c r="H27" s="97"/>
      <c r="I27" s="97"/>
    </row>
    <row r="28" ht="19.5" customHeight="1" spans="1:9">
      <c r="A28" s="94"/>
      <c r="B28" s="93" t="s">
        <v>86</v>
      </c>
      <c r="C28" s="97"/>
      <c r="D28" s="94" t="s">
        <v>87</v>
      </c>
      <c r="E28" s="93" t="s">
        <v>94</v>
      </c>
      <c r="F28" s="97"/>
      <c r="G28" s="97"/>
      <c r="H28" s="97"/>
      <c r="I28" s="97"/>
    </row>
    <row r="29" ht="19.5" customHeight="1" spans="1:9">
      <c r="A29" s="94"/>
      <c r="B29" s="93" t="s">
        <v>89</v>
      </c>
      <c r="C29" s="97"/>
      <c r="D29" s="94" t="s">
        <v>90</v>
      </c>
      <c r="E29" s="93" t="s">
        <v>97</v>
      </c>
      <c r="F29" s="97"/>
      <c r="G29" s="97"/>
      <c r="H29" s="97"/>
      <c r="I29" s="97"/>
    </row>
    <row r="30" ht="19.5" customHeight="1" spans="1:9">
      <c r="A30" s="94"/>
      <c r="B30" s="93" t="s">
        <v>92</v>
      </c>
      <c r="C30" s="97"/>
      <c r="D30" s="94" t="s">
        <v>93</v>
      </c>
      <c r="E30" s="93" t="s">
        <v>100</v>
      </c>
      <c r="F30" s="97"/>
      <c r="G30" s="97"/>
      <c r="H30" s="97"/>
      <c r="I30" s="97"/>
    </row>
    <row r="31" ht="19.5" customHeight="1" spans="1:9">
      <c r="A31" s="94"/>
      <c r="B31" s="93" t="s">
        <v>95</v>
      </c>
      <c r="C31" s="97"/>
      <c r="D31" s="94" t="s">
        <v>96</v>
      </c>
      <c r="E31" s="93" t="s">
        <v>103</v>
      </c>
      <c r="F31" s="97"/>
      <c r="G31" s="97"/>
      <c r="H31" s="97"/>
      <c r="I31" s="97"/>
    </row>
    <row r="32" ht="19.5" customHeight="1" spans="1:9">
      <c r="A32" s="94"/>
      <c r="B32" s="93" t="s">
        <v>98</v>
      </c>
      <c r="C32" s="97"/>
      <c r="D32" s="94" t="s">
        <v>99</v>
      </c>
      <c r="E32" s="93" t="s">
        <v>108</v>
      </c>
      <c r="F32" s="97"/>
      <c r="G32" s="97"/>
      <c r="H32" s="97"/>
      <c r="I32" s="97"/>
    </row>
    <row r="33" ht="19.5" customHeight="1" spans="1:9">
      <c r="A33" s="94"/>
      <c r="B33" s="93" t="s">
        <v>101</v>
      </c>
      <c r="C33" s="97"/>
      <c r="D33" s="94" t="s">
        <v>102</v>
      </c>
      <c r="E33" s="93" t="s">
        <v>113</v>
      </c>
      <c r="F33" s="97"/>
      <c r="G33" s="97"/>
      <c r="H33" s="97"/>
      <c r="I33" s="97"/>
    </row>
    <row r="34" ht="19.5" customHeight="1" spans="1:9">
      <c r="A34" s="93" t="s">
        <v>104</v>
      </c>
      <c r="B34" s="93" t="s">
        <v>105</v>
      </c>
      <c r="C34" s="97" t="s">
        <v>14</v>
      </c>
      <c r="D34" s="93" t="s">
        <v>107</v>
      </c>
      <c r="E34" s="93" t="s">
        <v>118</v>
      </c>
      <c r="F34" s="97" t="s">
        <v>245</v>
      </c>
      <c r="G34" s="97" t="s">
        <v>245</v>
      </c>
      <c r="H34" s="97"/>
      <c r="I34" s="97"/>
    </row>
    <row r="35" ht="19.5" customHeight="1" spans="1:9">
      <c r="A35" s="94" t="s">
        <v>246</v>
      </c>
      <c r="B35" s="93" t="s">
        <v>111</v>
      </c>
      <c r="C35" s="97" t="s">
        <v>247</v>
      </c>
      <c r="D35" s="94" t="s">
        <v>248</v>
      </c>
      <c r="E35" s="93" t="s">
        <v>123</v>
      </c>
      <c r="F35" s="97" t="s">
        <v>249</v>
      </c>
      <c r="G35" s="97" t="s">
        <v>249</v>
      </c>
      <c r="H35" s="97"/>
      <c r="I35" s="97"/>
    </row>
    <row r="36" ht="19.5" customHeight="1" spans="1:9">
      <c r="A36" s="94" t="s">
        <v>241</v>
      </c>
      <c r="B36" s="93" t="s">
        <v>115</v>
      </c>
      <c r="C36" s="97" t="s">
        <v>247</v>
      </c>
      <c r="D36" s="94"/>
      <c r="E36" s="93" t="s">
        <v>250</v>
      </c>
      <c r="F36" s="97"/>
      <c r="G36" s="97"/>
      <c r="H36" s="97"/>
      <c r="I36" s="97"/>
    </row>
    <row r="37" ht="19.5" customHeight="1" spans="1:9">
      <c r="A37" s="94" t="s">
        <v>242</v>
      </c>
      <c r="B37" s="93" t="s">
        <v>121</v>
      </c>
      <c r="C37" s="97"/>
      <c r="D37" s="93"/>
      <c r="E37" s="93" t="s">
        <v>251</v>
      </c>
      <c r="F37" s="97"/>
      <c r="G37" s="97"/>
      <c r="H37" s="97"/>
      <c r="I37" s="97"/>
    </row>
    <row r="38" ht="19.5" customHeight="1" spans="1:9">
      <c r="A38" s="94" t="s">
        <v>243</v>
      </c>
      <c r="B38" s="93" t="s">
        <v>16</v>
      </c>
      <c r="C38" s="97"/>
      <c r="D38" s="94"/>
      <c r="E38" s="93" t="s">
        <v>252</v>
      </c>
      <c r="F38" s="97"/>
      <c r="G38" s="97"/>
      <c r="H38" s="97"/>
      <c r="I38" s="97"/>
    </row>
    <row r="39" ht="19.5" customHeight="1" spans="1:9">
      <c r="A39" s="93" t="s">
        <v>120</v>
      </c>
      <c r="B39" s="93" t="s">
        <v>19</v>
      </c>
      <c r="C39" s="97" t="s">
        <v>253</v>
      </c>
      <c r="D39" s="93" t="s">
        <v>120</v>
      </c>
      <c r="E39" s="93" t="s">
        <v>254</v>
      </c>
      <c r="F39" s="97" t="s">
        <v>253</v>
      </c>
      <c r="G39" s="97" t="s">
        <v>253</v>
      </c>
      <c r="H39" s="97"/>
      <c r="I39" s="97"/>
    </row>
    <row r="40" ht="19.5" customHeight="1" spans="1:9">
      <c r="A40" s="108" t="s">
        <v>255</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7" t="s">
        <v>256</v>
      </c>
    </row>
    <row r="2" ht="14.25" spans="20:20">
      <c r="T2" s="92" t="s">
        <v>257</v>
      </c>
    </row>
    <row r="3" ht="14.25" spans="1:20">
      <c r="A3" s="92" t="s">
        <v>2</v>
      </c>
      <c r="T3" s="92" t="s">
        <v>3</v>
      </c>
    </row>
    <row r="4" ht="19.5" customHeight="1" spans="1:20">
      <c r="A4" s="100" t="s">
        <v>6</v>
      </c>
      <c r="B4" s="100"/>
      <c r="C4" s="100"/>
      <c r="D4" s="100"/>
      <c r="E4" s="100" t="s">
        <v>258</v>
      </c>
      <c r="F4" s="100"/>
      <c r="G4" s="100"/>
      <c r="H4" s="100" t="s">
        <v>259</v>
      </c>
      <c r="I4" s="100"/>
      <c r="J4" s="100"/>
      <c r="K4" s="100" t="s">
        <v>260</v>
      </c>
      <c r="L4" s="100"/>
      <c r="M4" s="100"/>
      <c r="N4" s="100"/>
      <c r="O4" s="100"/>
      <c r="P4" s="100" t="s">
        <v>117</v>
      </c>
      <c r="Q4" s="100"/>
      <c r="R4" s="100"/>
      <c r="S4" s="100"/>
      <c r="T4" s="100"/>
    </row>
    <row r="5" ht="19.5" customHeight="1" spans="1:20">
      <c r="A5" s="100" t="s">
        <v>134</v>
      </c>
      <c r="B5" s="100"/>
      <c r="C5" s="100"/>
      <c r="D5" s="100" t="s">
        <v>135</v>
      </c>
      <c r="E5" s="100" t="s">
        <v>141</v>
      </c>
      <c r="F5" s="100" t="s">
        <v>261</v>
      </c>
      <c r="G5" s="100" t="s">
        <v>262</v>
      </c>
      <c r="H5" s="100" t="s">
        <v>141</v>
      </c>
      <c r="I5" s="100" t="s">
        <v>208</v>
      </c>
      <c r="J5" s="100" t="s">
        <v>209</v>
      </c>
      <c r="K5" s="100" t="s">
        <v>141</v>
      </c>
      <c r="L5" s="100" t="s">
        <v>208</v>
      </c>
      <c r="M5" s="100"/>
      <c r="N5" s="100" t="s">
        <v>208</v>
      </c>
      <c r="O5" s="100" t="s">
        <v>209</v>
      </c>
      <c r="P5" s="100" t="s">
        <v>141</v>
      </c>
      <c r="Q5" s="100" t="s">
        <v>261</v>
      </c>
      <c r="R5" s="100" t="s">
        <v>262</v>
      </c>
      <c r="S5" s="100" t="s">
        <v>262</v>
      </c>
      <c r="T5" s="100"/>
    </row>
    <row r="6" ht="19.5" customHeight="1" spans="1:20">
      <c r="A6" s="100"/>
      <c r="B6" s="100"/>
      <c r="C6" s="100"/>
      <c r="D6" s="100"/>
      <c r="E6" s="100"/>
      <c r="F6" s="100"/>
      <c r="G6" s="100" t="s">
        <v>136</v>
      </c>
      <c r="H6" s="100"/>
      <c r="I6" s="100" t="s">
        <v>263</v>
      </c>
      <c r="J6" s="100" t="s">
        <v>136</v>
      </c>
      <c r="K6" s="100"/>
      <c r="L6" s="100" t="s">
        <v>136</v>
      </c>
      <c r="M6" s="100" t="s">
        <v>264</v>
      </c>
      <c r="N6" s="100" t="s">
        <v>263</v>
      </c>
      <c r="O6" s="100" t="s">
        <v>136</v>
      </c>
      <c r="P6" s="100"/>
      <c r="Q6" s="100"/>
      <c r="R6" s="100" t="s">
        <v>136</v>
      </c>
      <c r="S6" s="100" t="s">
        <v>265</v>
      </c>
      <c r="T6" s="100" t="s">
        <v>266</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138</v>
      </c>
      <c r="B8" s="100" t="s">
        <v>139</v>
      </c>
      <c r="C8" s="100" t="s">
        <v>140</v>
      </c>
      <c r="D8" s="100" t="s">
        <v>10</v>
      </c>
      <c r="E8" s="93" t="s">
        <v>11</v>
      </c>
      <c r="F8" s="93" t="s">
        <v>12</v>
      </c>
      <c r="G8" s="93" t="s">
        <v>21</v>
      </c>
      <c r="H8" s="93" t="s">
        <v>25</v>
      </c>
      <c r="I8" s="93" t="s">
        <v>30</v>
      </c>
      <c r="J8" s="93" t="s">
        <v>35</v>
      </c>
      <c r="K8" s="93" t="s">
        <v>39</v>
      </c>
      <c r="L8" s="93" t="s">
        <v>43</v>
      </c>
      <c r="M8" s="93" t="s">
        <v>48</v>
      </c>
      <c r="N8" s="93" t="s">
        <v>52</v>
      </c>
      <c r="O8" s="93" t="s">
        <v>55</v>
      </c>
      <c r="P8" s="93" t="s">
        <v>58</v>
      </c>
      <c r="Q8" s="93" t="s">
        <v>61</v>
      </c>
      <c r="R8" s="93" t="s">
        <v>64</v>
      </c>
      <c r="S8" s="93" t="s">
        <v>67</v>
      </c>
      <c r="T8" s="93" t="s">
        <v>70</v>
      </c>
    </row>
    <row r="9" ht="19.5" customHeight="1" spans="1:20">
      <c r="A9" s="100"/>
      <c r="B9" s="100"/>
      <c r="C9" s="100"/>
      <c r="D9" s="100" t="s">
        <v>141</v>
      </c>
      <c r="E9" s="97" t="s">
        <v>247</v>
      </c>
      <c r="F9" s="97" t="s">
        <v>26</v>
      </c>
      <c r="G9" s="97" t="s">
        <v>247</v>
      </c>
      <c r="H9" s="97" t="s">
        <v>14</v>
      </c>
      <c r="I9" s="97" t="s">
        <v>267</v>
      </c>
      <c r="J9" s="97" t="s">
        <v>268</v>
      </c>
      <c r="K9" s="97" t="s">
        <v>245</v>
      </c>
      <c r="L9" s="97" t="s">
        <v>267</v>
      </c>
      <c r="M9" s="97" t="s">
        <v>269</v>
      </c>
      <c r="N9" s="97" t="s">
        <v>270</v>
      </c>
      <c r="O9" s="97" t="s">
        <v>271</v>
      </c>
      <c r="P9" s="97" t="s">
        <v>249</v>
      </c>
      <c r="Q9" s="97" t="s">
        <v>26</v>
      </c>
      <c r="R9" s="97" t="s">
        <v>249</v>
      </c>
      <c r="S9" s="97" t="s">
        <v>249</v>
      </c>
      <c r="T9" s="97" t="s">
        <v>26</v>
      </c>
    </row>
    <row r="10" ht="19.5" customHeight="1" spans="1:20">
      <c r="A10" s="108" t="s">
        <v>142</v>
      </c>
      <c r="B10" s="108"/>
      <c r="C10" s="108"/>
      <c r="D10" s="108" t="s">
        <v>143</v>
      </c>
      <c r="E10" s="97" t="s">
        <v>26</v>
      </c>
      <c r="F10" s="97" t="s">
        <v>26</v>
      </c>
      <c r="G10" s="97" t="s">
        <v>26</v>
      </c>
      <c r="H10" s="97" t="s">
        <v>47</v>
      </c>
      <c r="I10" s="97" t="s">
        <v>47</v>
      </c>
      <c r="J10" s="97"/>
      <c r="K10" s="97" t="s">
        <v>47</v>
      </c>
      <c r="L10" s="97" t="s">
        <v>47</v>
      </c>
      <c r="M10" s="97" t="s">
        <v>47</v>
      </c>
      <c r="N10" s="97" t="s">
        <v>26</v>
      </c>
      <c r="O10" s="97"/>
      <c r="P10" s="97" t="s">
        <v>26</v>
      </c>
      <c r="Q10" s="97" t="s">
        <v>26</v>
      </c>
      <c r="R10" s="97" t="s">
        <v>26</v>
      </c>
      <c r="S10" s="97" t="s">
        <v>26</v>
      </c>
      <c r="T10" s="97" t="s">
        <v>26</v>
      </c>
    </row>
    <row r="11" ht="19.5" customHeight="1" spans="1:20">
      <c r="A11" s="108" t="s">
        <v>144</v>
      </c>
      <c r="B11" s="108"/>
      <c r="C11" s="108"/>
      <c r="D11" s="108" t="s">
        <v>145</v>
      </c>
      <c r="E11" s="97" t="s">
        <v>26</v>
      </c>
      <c r="F11" s="97" t="s">
        <v>26</v>
      </c>
      <c r="G11" s="97" t="s">
        <v>26</v>
      </c>
      <c r="H11" s="97" t="s">
        <v>47</v>
      </c>
      <c r="I11" s="97" t="s">
        <v>47</v>
      </c>
      <c r="J11" s="97"/>
      <c r="K11" s="97" t="s">
        <v>47</v>
      </c>
      <c r="L11" s="97" t="s">
        <v>47</v>
      </c>
      <c r="M11" s="97" t="s">
        <v>47</v>
      </c>
      <c r="N11" s="97" t="s">
        <v>26</v>
      </c>
      <c r="O11" s="97"/>
      <c r="P11" s="97" t="s">
        <v>26</v>
      </c>
      <c r="Q11" s="97" t="s">
        <v>26</v>
      </c>
      <c r="R11" s="97" t="s">
        <v>26</v>
      </c>
      <c r="S11" s="97" t="s">
        <v>26</v>
      </c>
      <c r="T11" s="97" t="s">
        <v>26</v>
      </c>
    </row>
    <row r="12" ht="19.5" customHeight="1" spans="1:20">
      <c r="A12" s="108" t="s">
        <v>146</v>
      </c>
      <c r="B12" s="108"/>
      <c r="C12" s="108"/>
      <c r="D12" s="108" t="s">
        <v>147</v>
      </c>
      <c r="E12" s="97"/>
      <c r="F12" s="97"/>
      <c r="G12" s="97"/>
      <c r="H12" s="97" t="s">
        <v>148</v>
      </c>
      <c r="I12" s="97" t="s">
        <v>148</v>
      </c>
      <c r="J12" s="97"/>
      <c r="K12" s="97" t="s">
        <v>148</v>
      </c>
      <c r="L12" s="97" t="s">
        <v>148</v>
      </c>
      <c r="M12" s="97" t="s">
        <v>148</v>
      </c>
      <c r="N12" s="97" t="s">
        <v>26</v>
      </c>
      <c r="O12" s="97"/>
      <c r="P12" s="97" t="s">
        <v>26</v>
      </c>
      <c r="Q12" s="97" t="s">
        <v>26</v>
      </c>
      <c r="R12" s="97" t="s">
        <v>26</v>
      </c>
      <c r="S12" s="97" t="s">
        <v>26</v>
      </c>
      <c r="T12" s="97" t="s">
        <v>26</v>
      </c>
    </row>
    <row r="13" ht="19.5" customHeight="1" spans="1:20">
      <c r="A13" s="108" t="s">
        <v>149</v>
      </c>
      <c r="B13" s="108"/>
      <c r="C13" s="108"/>
      <c r="D13" s="108" t="s">
        <v>150</v>
      </c>
      <c r="E13" s="97" t="s">
        <v>26</v>
      </c>
      <c r="F13" s="97" t="s">
        <v>26</v>
      </c>
      <c r="G13" s="97" t="s">
        <v>26</v>
      </c>
      <c r="H13" s="97" t="s">
        <v>151</v>
      </c>
      <c r="I13" s="97" t="s">
        <v>151</v>
      </c>
      <c r="J13" s="97"/>
      <c r="K13" s="97" t="s">
        <v>151</v>
      </c>
      <c r="L13" s="97" t="s">
        <v>151</v>
      </c>
      <c r="M13" s="97" t="s">
        <v>151</v>
      </c>
      <c r="N13" s="97" t="s">
        <v>26</v>
      </c>
      <c r="O13" s="97"/>
      <c r="P13" s="97" t="s">
        <v>26</v>
      </c>
      <c r="Q13" s="97" t="s">
        <v>26</v>
      </c>
      <c r="R13" s="97" t="s">
        <v>26</v>
      </c>
      <c r="S13" s="97" t="s">
        <v>26</v>
      </c>
      <c r="T13" s="97" t="s">
        <v>26</v>
      </c>
    </row>
    <row r="14" ht="19.5" customHeight="1" spans="1:20">
      <c r="A14" s="108" t="s">
        <v>272</v>
      </c>
      <c r="B14" s="108"/>
      <c r="C14" s="108"/>
      <c r="D14" s="108" t="s">
        <v>273</v>
      </c>
      <c r="E14" s="97" t="s">
        <v>26</v>
      </c>
      <c r="F14" s="97" t="s">
        <v>26</v>
      </c>
      <c r="G14" s="97" t="s">
        <v>26</v>
      </c>
      <c r="H14" s="97"/>
      <c r="I14" s="97"/>
      <c r="J14" s="97"/>
      <c r="K14" s="97"/>
      <c r="L14" s="97"/>
      <c r="M14" s="97"/>
      <c r="N14" s="97"/>
      <c r="O14" s="97"/>
      <c r="P14" s="97" t="s">
        <v>26</v>
      </c>
      <c r="Q14" s="97" t="s">
        <v>26</v>
      </c>
      <c r="R14" s="97"/>
      <c r="S14" s="97"/>
      <c r="T14" s="97"/>
    </row>
    <row r="15" ht="19.5" customHeight="1" spans="1:20">
      <c r="A15" s="108" t="s">
        <v>274</v>
      </c>
      <c r="B15" s="108"/>
      <c r="C15" s="108"/>
      <c r="D15" s="108" t="s">
        <v>273</v>
      </c>
      <c r="E15" s="97" t="s">
        <v>26</v>
      </c>
      <c r="F15" s="97" t="s">
        <v>26</v>
      </c>
      <c r="G15" s="97" t="s">
        <v>26</v>
      </c>
      <c r="H15" s="97"/>
      <c r="I15" s="97"/>
      <c r="J15" s="97"/>
      <c r="K15" s="97"/>
      <c r="L15" s="97"/>
      <c r="M15" s="97"/>
      <c r="N15" s="97"/>
      <c r="O15" s="97"/>
      <c r="P15" s="97" t="s">
        <v>26</v>
      </c>
      <c r="Q15" s="97" t="s">
        <v>26</v>
      </c>
      <c r="R15" s="97"/>
      <c r="S15" s="97"/>
      <c r="T15" s="97"/>
    </row>
    <row r="16" ht="19.5" customHeight="1" spans="1:20">
      <c r="A16" s="108" t="s">
        <v>152</v>
      </c>
      <c r="B16" s="108"/>
      <c r="C16" s="108"/>
      <c r="D16" s="108" t="s">
        <v>153</v>
      </c>
      <c r="E16" s="97" t="s">
        <v>247</v>
      </c>
      <c r="F16" s="97" t="s">
        <v>26</v>
      </c>
      <c r="G16" s="97" t="s">
        <v>247</v>
      </c>
      <c r="H16" s="97" t="s">
        <v>155</v>
      </c>
      <c r="I16" s="97" t="s">
        <v>275</v>
      </c>
      <c r="J16" s="97" t="s">
        <v>268</v>
      </c>
      <c r="K16" s="97" t="s">
        <v>244</v>
      </c>
      <c r="L16" s="97" t="s">
        <v>275</v>
      </c>
      <c r="M16" s="97" t="s">
        <v>276</v>
      </c>
      <c r="N16" s="97" t="s">
        <v>270</v>
      </c>
      <c r="O16" s="97" t="s">
        <v>271</v>
      </c>
      <c r="P16" s="97" t="s">
        <v>249</v>
      </c>
      <c r="Q16" s="97" t="s">
        <v>26</v>
      </c>
      <c r="R16" s="97" t="s">
        <v>249</v>
      </c>
      <c r="S16" s="97" t="s">
        <v>249</v>
      </c>
      <c r="T16" s="97" t="s">
        <v>26</v>
      </c>
    </row>
    <row r="17" ht="19.5" customHeight="1" spans="1:20">
      <c r="A17" s="108" t="s">
        <v>277</v>
      </c>
      <c r="B17" s="108"/>
      <c r="C17" s="108"/>
      <c r="D17" s="108" t="s">
        <v>278</v>
      </c>
      <c r="E17" s="97" t="s">
        <v>279</v>
      </c>
      <c r="F17" s="97" t="s">
        <v>26</v>
      </c>
      <c r="G17" s="97" t="s">
        <v>279</v>
      </c>
      <c r="H17" s="97"/>
      <c r="I17" s="97"/>
      <c r="J17" s="97"/>
      <c r="K17" s="97"/>
      <c r="L17" s="97"/>
      <c r="M17" s="97"/>
      <c r="N17" s="97"/>
      <c r="O17" s="97"/>
      <c r="P17" s="97" t="s">
        <v>279</v>
      </c>
      <c r="Q17" s="97" t="s">
        <v>26</v>
      </c>
      <c r="R17" s="97" t="s">
        <v>279</v>
      </c>
      <c r="S17" s="97" t="s">
        <v>279</v>
      </c>
      <c r="T17" s="97" t="s">
        <v>26</v>
      </c>
    </row>
    <row r="18" ht="19.5" customHeight="1" spans="1:20">
      <c r="A18" s="108" t="s">
        <v>280</v>
      </c>
      <c r="B18" s="108"/>
      <c r="C18" s="108"/>
      <c r="D18" s="108" t="s">
        <v>281</v>
      </c>
      <c r="E18" s="97" t="s">
        <v>279</v>
      </c>
      <c r="F18" s="97" t="s">
        <v>26</v>
      </c>
      <c r="G18" s="97" t="s">
        <v>279</v>
      </c>
      <c r="H18" s="97"/>
      <c r="I18" s="97"/>
      <c r="J18" s="97"/>
      <c r="K18" s="97"/>
      <c r="L18" s="97"/>
      <c r="M18" s="97"/>
      <c r="N18" s="97"/>
      <c r="O18" s="97"/>
      <c r="P18" s="97" t="s">
        <v>279</v>
      </c>
      <c r="Q18" s="97" t="s">
        <v>26</v>
      </c>
      <c r="R18" s="97" t="s">
        <v>279</v>
      </c>
      <c r="S18" s="97" t="s">
        <v>279</v>
      </c>
      <c r="T18" s="97" t="s">
        <v>26</v>
      </c>
    </row>
    <row r="19" ht="19.5" customHeight="1" spans="1:20">
      <c r="A19" s="108" t="s">
        <v>282</v>
      </c>
      <c r="B19" s="108"/>
      <c r="C19" s="108"/>
      <c r="D19" s="108" t="s">
        <v>283</v>
      </c>
      <c r="E19" s="97" t="s">
        <v>26</v>
      </c>
      <c r="F19" s="97" t="s">
        <v>26</v>
      </c>
      <c r="G19" s="97" t="s">
        <v>26</v>
      </c>
      <c r="H19" s="97"/>
      <c r="I19" s="97"/>
      <c r="J19" s="97"/>
      <c r="K19" s="97"/>
      <c r="L19" s="97"/>
      <c r="M19" s="97"/>
      <c r="N19" s="97"/>
      <c r="O19" s="97"/>
      <c r="P19" s="97" t="s">
        <v>26</v>
      </c>
      <c r="Q19" s="97" t="s">
        <v>26</v>
      </c>
      <c r="R19" s="97"/>
      <c r="S19" s="97"/>
      <c r="T19" s="97"/>
    </row>
    <row r="20" ht="19.5" customHeight="1" spans="1:20">
      <c r="A20" s="108" t="s">
        <v>284</v>
      </c>
      <c r="B20" s="108"/>
      <c r="C20" s="108"/>
      <c r="D20" s="108" t="s">
        <v>285</v>
      </c>
      <c r="E20" s="97" t="s">
        <v>26</v>
      </c>
      <c r="F20" s="97" t="s">
        <v>26</v>
      </c>
      <c r="G20" s="97" t="s">
        <v>26</v>
      </c>
      <c r="H20" s="97"/>
      <c r="I20" s="97"/>
      <c r="J20" s="97"/>
      <c r="K20" s="97"/>
      <c r="L20" s="97"/>
      <c r="M20" s="97"/>
      <c r="N20" s="97"/>
      <c r="O20" s="97"/>
      <c r="P20" s="97" t="s">
        <v>26</v>
      </c>
      <c r="Q20" s="97" t="s">
        <v>26</v>
      </c>
      <c r="R20" s="97"/>
      <c r="S20" s="97"/>
      <c r="T20" s="97"/>
    </row>
    <row r="21" ht="19.5" customHeight="1" spans="1:20">
      <c r="A21" s="108" t="s">
        <v>156</v>
      </c>
      <c r="B21" s="108"/>
      <c r="C21" s="108"/>
      <c r="D21" s="108" t="s">
        <v>157</v>
      </c>
      <c r="E21" s="97" t="s">
        <v>286</v>
      </c>
      <c r="F21" s="97" t="s">
        <v>26</v>
      </c>
      <c r="G21" s="97" t="s">
        <v>286</v>
      </c>
      <c r="H21" s="97" t="s">
        <v>159</v>
      </c>
      <c r="I21" s="97" t="s">
        <v>164</v>
      </c>
      <c r="J21" s="97" t="s">
        <v>167</v>
      </c>
      <c r="K21" s="97" t="s">
        <v>159</v>
      </c>
      <c r="L21" s="97" t="s">
        <v>164</v>
      </c>
      <c r="M21" s="97" t="s">
        <v>287</v>
      </c>
      <c r="N21" s="97" t="s">
        <v>270</v>
      </c>
      <c r="O21" s="97" t="s">
        <v>167</v>
      </c>
      <c r="P21" s="97" t="s">
        <v>286</v>
      </c>
      <c r="Q21" s="97" t="s">
        <v>26</v>
      </c>
      <c r="R21" s="97" t="s">
        <v>286</v>
      </c>
      <c r="S21" s="97" t="s">
        <v>286</v>
      </c>
      <c r="T21" s="97" t="s">
        <v>26</v>
      </c>
    </row>
    <row r="22" ht="19.5" customHeight="1" spans="1:20">
      <c r="A22" s="108" t="s">
        <v>161</v>
      </c>
      <c r="B22" s="108"/>
      <c r="C22" s="108"/>
      <c r="D22" s="108" t="s">
        <v>162</v>
      </c>
      <c r="E22" s="97" t="s">
        <v>26</v>
      </c>
      <c r="F22" s="97" t="s">
        <v>26</v>
      </c>
      <c r="G22" s="97" t="s">
        <v>26</v>
      </c>
      <c r="H22" s="97" t="s">
        <v>164</v>
      </c>
      <c r="I22" s="97" t="s">
        <v>164</v>
      </c>
      <c r="J22" s="97"/>
      <c r="K22" s="97" t="s">
        <v>164</v>
      </c>
      <c r="L22" s="97" t="s">
        <v>164</v>
      </c>
      <c r="M22" s="97" t="s">
        <v>287</v>
      </c>
      <c r="N22" s="97" t="s">
        <v>270</v>
      </c>
      <c r="O22" s="97"/>
      <c r="P22" s="97" t="s">
        <v>26</v>
      </c>
      <c r="Q22" s="97" t="s">
        <v>26</v>
      </c>
      <c r="R22" s="97" t="s">
        <v>26</v>
      </c>
      <c r="S22" s="97" t="s">
        <v>26</v>
      </c>
      <c r="T22" s="97" t="s">
        <v>26</v>
      </c>
    </row>
    <row r="23" ht="19.5" customHeight="1" spans="1:20">
      <c r="A23" s="108" t="s">
        <v>165</v>
      </c>
      <c r="B23" s="108"/>
      <c r="C23" s="108"/>
      <c r="D23" s="108" t="s">
        <v>166</v>
      </c>
      <c r="E23" s="97" t="s">
        <v>286</v>
      </c>
      <c r="F23" s="97" t="s">
        <v>26</v>
      </c>
      <c r="G23" s="97" t="s">
        <v>286</v>
      </c>
      <c r="H23" s="97" t="s">
        <v>167</v>
      </c>
      <c r="I23" s="97"/>
      <c r="J23" s="97" t="s">
        <v>167</v>
      </c>
      <c r="K23" s="97" t="s">
        <v>167</v>
      </c>
      <c r="L23" s="97"/>
      <c r="M23" s="97"/>
      <c r="N23" s="97"/>
      <c r="O23" s="97" t="s">
        <v>167</v>
      </c>
      <c r="P23" s="97" t="s">
        <v>286</v>
      </c>
      <c r="Q23" s="97" t="s">
        <v>26</v>
      </c>
      <c r="R23" s="97" t="s">
        <v>286</v>
      </c>
      <c r="S23" s="97" t="s">
        <v>286</v>
      </c>
      <c r="T23" s="97" t="s">
        <v>26</v>
      </c>
    </row>
    <row r="24" ht="19.5" customHeight="1" spans="1:20">
      <c r="A24" s="108" t="s">
        <v>168</v>
      </c>
      <c r="B24" s="108"/>
      <c r="C24" s="108"/>
      <c r="D24" s="108" t="s">
        <v>169</v>
      </c>
      <c r="E24" s="97" t="s">
        <v>288</v>
      </c>
      <c r="F24" s="97" t="s">
        <v>26</v>
      </c>
      <c r="G24" s="97" t="s">
        <v>288</v>
      </c>
      <c r="H24" s="97" t="s">
        <v>171</v>
      </c>
      <c r="I24" s="97"/>
      <c r="J24" s="97" t="s">
        <v>171</v>
      </c>
      <c r="K24" s="97" t="s">
        <v>171</v>
      </c>
      <c r="L24" s="97"/>
      <c r="M24" s="97"/>
      <c r="N24" s="97"/>
      <c r="O24" s="97" t="s">
        <v>171</v>
      </c>
      <c r="P24" s="97" t="s">
        <v>288</v>
      </c>
      <c r="Q24" s="97" t="s">
        <v>26</v>
      </c>
      <c r="R24" s="97" t="s">
        <v>288</v>
      </c>
      <c r="S24" s="97" t="s">
        <v>288</v>
      </c>
      <c r="T24" s="97" t="s">
        <v>26</v>
      </c>
    </row>
    <row r="25" ht="19.5" customHeight="1" spans="1:20">
      <c r="A25" s="108" t="s">
        <v>173</v>
      </c>
      <c r="B25" s="108"/>
      <c r="C25" s="108"/>
      <c r="D25" s="108" t="s">
        <v>174</v>
      </c>
      <c r="E25" s="97" t="s">
        <v>289</v>
      </c>
      <c r="F25" s="97" t="s">
        <v>26</v>
      </c>
      <c r="G25" s="97" t="s">
        <v>289</v>
      </c>
      <c r="H25" s="97" t="s">
        <v>176</v>
      </c>
      <c r="I25" s="97"/>
      <c r="J25" s="97" t="s">
        <v>176</v>
      </c>
      <c r="K25" s="97" t="s">
        <v>176</v>
      </c>
      <c r="L25" s="97"/>
      <c r="M25" s="97"/>
      <c r="N25" s="97"/>
      <c r="O25" s="97" t="s">
        <v>176</v>
      </c>
      <c r="P25" s="97" t="s">
        <v>289</v>
      </c>
      <c r="Q25" s="97" t="s">
        <v>26</v>
      </c>
      <c r="R25" s="97" t="s">
        <v>289</v>
      </c>
      <c r="S25" s="97" t="s">
        <v>289</v>
      </c>
      <c r="T25" s="97" t="s">
        <v>26</v>
      </c>
    </row>
    <row r="26" ht="19.5" customHeight="1" spans="1:20">
      <c r="A26" s="108" t="s">
        <v>178</v>
      </c>
      <c r="B26" s="108"/>
      <c r="C26" s="108"/>
      <c r="D26" s="108" t="s">
        <v>179</v>
      </c>
      <c r="E26" s="97" t="s">
        <v>290</v>
      </c>
      <c r="F26" s="97" t="s">
        <v>26</v>
      </c>
      <c r="G26" s="97" t="s">
        <v>290</v>
      </c>
      <c r="H26" s="97" t="s">
        <v>181</v>
      </c>
      <c r="I26" s="97"/>
      <c r="J26" s="97" t="s">
        <v>181</v>
      </c>
      <c r="K26" s="97" t="s">
        <v>181</v>
      </c>
      <c r="L26" s="97"/>
      <c r="M26" s="97"/>
      <c r="N26" s="97"/>
      <c r="O26" s="97" t="s">
        <v>181</v>
      </c>
      <c r="P26" s="97" t="s">
        <v>290</v>
      </c>
      <c r="Q26" s="97" t="s">
        <v>26</v>
      </c>
      <c r="R26" s="97" t="s">
        <v>290</v>
      </c>
      <c r="S26" s="97" t="s">
        <v>290</v>
      </c>
      <c r="T26" s="97" t="s">
        <v>26</v>
      </c>
    </row>
    <row r="27" ht="19.5" customHeight="1" spans="1:20">
      <c r="A27" s="108" t="s">
        <v>183</v>
      </c>
      <c r="B27" s="108"/>
      <c r="C27" s="108"/>
      <c r="D27" s="108" t="s">
        <v>184</v>
      </c>
      <c r="E27" s="97" t="s">
        <v>26</v>
      </c>
      <c r="F27" s="97" t="s">
        <v>26</v>
      </c>
      <c r="G27" s="97" t="s">
        <v>26</v>
      </c>
      <c r="H27" s="97" t="s">
        <v>185</v>
      </c>
      <c r="I27" s="97"/>
      <c r="J27" s="97" t="s">
        <v>185</v>
      </c>
      <c r="K27" s="97" t="s">
        <v>185</v>
      </c>
      <c r="L27" s="97"/>
      <c r="M27" s="97"/>
      <c r="N27" s="97"/>
      <c r="O27" s="97" t="s">
        <v>185</v>
      </c>
      <c r="P27" s="97" t="s">
        <v>26</v>
      </c>
      <c r="Q27" s="97" t="s">
        <v>26</v>
      </c>
      <c r="R27" s="97" t="s">
        <v>26</v>
      </c>
      <c r="S27" s="97" t="s">
        <v>26</v>
      </c>
      <c r="T27" s="97" t="s">
        <v>26</v>
      </c>
    </row>
    <row r="28" ht="19.5" customHeight="1" spans="1:20">
      <c r="A28" s="108" t="s">
        <v>291</v>
      </c>
      <c r="B28" s="108"/>
      <c r="C28" s="108"/>
      <c r="D28" s="108" t="s">
        <v>292</v>
      </c>
      <c r="E28" s="97" t="s">
        <v>293</v>
      </c>
      <c r="F28" s="97" t="s">
        <v>26</v>
      </c>
      <c r="G28" s="97" t="s">
        <v>293</v>
      </c>
      <c r="H28" s="97"/>
      <c r="I28" s="97"/>
      <c r="J28" s="97"/>
      <c r="K28" s="97"/>
      <c r="L28" s="97"/>
      <c r="M28" s="97"/>
      <c r="N28" s="97"/>
      <c r="O28" s="97"/>
      <c r="P28" s="97" t="s">
        <v>293</v>
      </c>
      <c r="Q28" s="97" t="s">
        <v>26</v>
      </c>
      <c r="R28" s="97" t="s">
        <v>293</v>
      </c>
      <c r="S28" s="97" t="s">
        <v>293</v>
      </c>
      <c r="T28" s="97" t="s">
        <v>26</v>
      </c>
    </row>
    <row r="29" ht="19.5" customHeight="1" spans="1:20">
      <c r="A29" s="108" t="s">
        <v>224</v>
      </c>
      <c r="B29" s="108"/>
      <c r="C29" s="108"/>
      <c r="D29" s="108" t="s">
        <v>225</v>
      </c>
      <c r="E29" s="97" t="s">
        <v>294</v>
      </c>
      <c r="F29" s="97" t="s">
        <v>26</v>
      </c>
      <c r="G29" s="97" t="s">
        <v>294</v>
      </c>
      <c r="H29" s="97"/>
      <c r="I29" s="97"/>
      <c r="J29" s="97"/>
      <c r="K29" s="97" t="s">
        <v>226</v>
      </c>
      <c r="L29" s="97"/>
      <c r="M29" s="97"/>
      <c r="N29" s="97"/>
      <c r="O29" s="97" t="s">
        <v>226</v>
      </c>
      <c r="P29" s="97" t="s">
        <v>295</v>
      </c>
      <c r="Q29" s="97" t="s">
        <v>26</v>
      </c>
      <c r="R29" s="97" t="s">
        <v>295</v>
      </c>
      <c r="S29" s="97" t="s">
        <v>295</v>
      </c>
      <c r="T29" s="97" t="s">
        <v>26</v>
      </c>
    </row>
    <row r="30" ht="19.5" customHeight="1" spans="1:20">
      <c r="A30" s="108" t="s">
        <v>227</v>
      </c>
      <c r="B30" s="108"/>
      <c r="C30" s="108"/>
      <c r="D30" s="108" t="s">
        <v>228</v>
      </c>
      <c r="E30" s="97" t="s">
        <v>294</v>
      </c>
      <c r="F30" s="97" t="s">
        <v>26</v>
      </c>
      <c r="G30" s="97" t="s">
        <v>294</v>
      </c>
      <c r="H30" s="97"/>
      <c r="I30" s="97"/>
      <c r="J30" s="97"/>
      <c r="K30" s="97" t="s">
        <v>226</v>
      </c>
      <c r="L30" s="97"/>
      <c r="M30" s="97"/>
      <c r="N30" s="97"/>
      <c r="O30" s="97" t="s">
        <v>226</v>
      </c>
      <c r="P30" s="97" t="s">
        <v>295</v>
      </c>
      <c r="Q30" s="97" t="s">
        <v>26</v>
      </c>
      <c r="R30" s="97" t="s">
        <v>295</v>
      </c>
      <c r="S30" s="97" t="s">
        <v>295</v>
      </c>
      <c r="T30" s="97" t="s">
        <v>26</v>
      </c>
    </row>
    <row r="31" ht="19.5" customHeight="1" spans="1:20">
      <c r="A31" s="108" t="s">
        <v>186</v>
      </c>
      <c r="B31" s="108"/>
      <c r="C31" s="108"/>
      <c r="D31" s="108" t="s">
        <v>187</v>
      </c>
      <c r="E31" s="97" t="s">
        <v>26</v>
      </c>
      <c r="F31" s="97" t="s">
        <v>26</v>
      </c>
      <c r="G31" s="97" t="s">
        <v>26</v>
      </c>
      <c r="H31" s="97" t="s">
        <v>188</v>
      </c>
      <c r="I31" s="97" t="s">
        <v>188</v>
      </c>
      <c r="J31" s="97"/>
      <c r="K31" s="97" t="s">
        <v>188</v>
      </c>
      <c r="L31" s="97" t="s">
        <v>188</v>
      </c>
      <c r="M31" s="97" t="s">
        <v>188</v>
      </c>
      <c r="N31" s="97" t="s">
        <v>26</v>
      </c>
      <c r="O31" s="97"/>
      <c r="P31" s="97" t="s">
        <v>26</v>
      </c>
      <c r="Q31" s="97" t="s">
        <v>26</v>
      </c>
      <c r="R31" s="97" t="s">
        <v>26</v>
      </c>
      <c r="S31" s="97" t="s">
        <v>26</v>
      </c>
      <c r="T31" s="97" t="s">
        <v>26</v>
      </c>
    </row>
    <row r="32" ht="19.5" customHeight="1" spans="1:20">
      <c r="A32" s="108" t="s">
        <v>189</v>
      </c>
      <c r="B32" s="108"/>
      <c r="C32" s="108"/>
      <c r="D32" s="108" t="s">
        <v>190</v>
      </c>
      <c r="E32" s="97" t="s">
        <v>26</v>
      </c>
      <c r="F32" s="97" t="s">
        <v>26</v>
      </c>
      <c r="G32" s="97" t="s">
        <v>26</v>
      </c>
      <c r="H32" s="97" t="s">
        <v>191</v>
      </c>
      <c r="I32" s="97" t="s">
        <v>191</v>
      </c>
      <c r="J32" s="97"/>
      <c r="K32" s="97" t="s">
        <v>191</v>
      </c>
      <c r="L32" s="97" t="s">
        <v>191</v>
      </c>
      <c r="M32" s="97" t="s">
        <v>191</v>
      </c>
      <c r="N32" s="97" t="s">
        <v>26</v>
      </c>
      <c r="O32" s="97"/>
      <c r="P32" s="97" t="s">
        <v>26</v>
      </c>
      <c r="Q32" s="97" t="s">
        <v>26</v>
      </c>
      <c r="R32" s="97" t="s">
        <v>26</v>
      </c>
      <c r="S32" s="97" t="s">
        <v>26</v>
      </c>
      <c r="T32" s="97" t="s">
        <v>26</v>
      </c>
    </row>
    <row r="33" ht="19.5" customHeight="1" spans="1:20">
      <c r="A33" s="108" t="s">
        <v>192</v>
      </c>
      <c r="B33" s="108"/>
      <c r="C33" s="108"/>
      <c r="D33" s="108" t="s">
        <v>193</v>
      </c>
      <c r="E33" s="97" t="s">
        <v>26</v>
      </c>
      <c r="F33" s="97" t="s">
        <v>26</v>
      </c>
      <c r="G33" s="97" t="s">
        <v>26</v>
      </c>
      <c r="H33" s="97" t="s">
        <v>194</v>
      </c>
      <c r="I33" s="97" t="s">
        <v>194</v>
      </c>
      <c r="J33" s="97"/>
      <c r="K33" s="97" t="s">
        <v>194</v>
      </c>
      <c r="L33" s="97" t="s">
        <v>194</v>
      </c>
      <c r="M33" s="97" t="s">
        <v>194</v>
      </c>
      <c r="N33" s="97" t="s">
        <v>26</v>
      </c>
      <c r="O33" s="97"/>
      <c r="P33" s="97" t="s">
        <v>26</v>
      </c>
      <c r="Q33" s="97" t="s">
        <v>26</v>
      </c>
      <c r="R33" s="97" t="s">
        <v>26</v>
      </c>
      <c r="S33" s="97" t="s">
        <v>26</v>
      </c>
      <c r="T33" s="97" t="s">
        <v>26</v>
      </c>
    </row>
    <row r="34" ht="19.5" customHeight="1" spans="1:20">
      <c r="A34" s="108" t="s">
        <v>296</v>
      </c>
      <c r="B34" s="108"/>
      <c r="C34" s="108"/>
      <c r="D34" s="108" t="s">
        <v>297</v>
      </c>
      <c r="E34" s="97" t="s">
        <v>298</v>
      </c>
      <c r="F34" s="97" t="s">
        <v>26</v>
      </c>
      <c r="G34" s="97" t="s">
        <v>298</v>
      </c>
      <c r="H34" s="97"/>
      <c r="I34" s="97"/>
      <c r="J34" s="97"/>
      <c r="K34" s="97"/>
      <c r="L34" s="97"/>
      <c r="M34" s="97"/>
      <c r="N34" s="97"/>
      <c r="O34" s="97"/>
      <c r="P34" s="97" t="s">
        <v>298</v>
      </c>
      <c r="Q34" s="97" t="s">
        <v>26</v>
      </c>
      <c r="R34" s="97" t="s">
        <v>298</v>
      </c>
      <c r="S34" s="97" t="s">
        <v>298</v>
      </c>
      <c r="T34" s="97" t="s">
        <v>26</v>
      </c>
    </row>
    <row r="35" ht="19.5" customHeight="1" spans="1:20">
      <c r="A35" s="108" t="s">
        <v>299</v>
      </c>
      <c r="B35" s="108"/>
      <c r="C35" s="108"/>
      <c r="D35" s="108" t="s">
        <v>300</v>
      </c>
      <c r="E35" s="97" t="s">
        <v>298</v>
      </c>
      <c r="F35" s="97" t="s">
        <v>26</v>
      </c>
      <c r="G35" s="97" t="s">
        <v>298</v>
      </c>
      <c r="H35" s="97"/>
      <c r="I35" s="97"/>
      <c r="J35" s="97"/>
      <c r="K35" s="97"/>
      <c r="L35" s="97"/>
      <c r="M35" s="97"/>
      <c r="N35" s="97"/>
      <c r="O35" s="97"/>
      <c r="P35" s="97" t="s">
        <v>298</v>
      </c>
      <c r="Q35" s="97" t="s">
        <v>26</v>
      </c>
      <c r="R35" s="97" t="s">
        <v>298</v>
      </c>
      <c r="S35" s="97" t="s">
        <v>298</v>
      </c>
      <c r="T35" s="97" t="s">
        <v>26</v>
      </c>
    </row>
    <row r="36" ht="19.5" customHeight="1" spans="1:20">
      <c r="A36" s="108" t="s">
        <v>195</v>
      </c>
      <c r="B36" s="108"/>
      <c r="C36" s="108"/>
      <c r="D36" s="108" t="s">
        <v>196</v>
      </c>
      <c r="E36" s="97" t="s">
        <v>301</v>
      </c>
      <c r="F36" s="97" t="s">
        <v>26</v>
      </c>
      <c r="G36" s="97" t="s">
        <v>301</v>
      </c>
      <c r="H36" s="97" t="s">
        <v>197</v>
      </c>
      <c r="I36" s="97"/>
      <c r="J36" s="97" t="s">
        <v>197</v>
      </c>
      <c r="K36" s="97" t="s">
        <v>197</v>
      </c>
      <c r="L36" s="97"/>
      <c r="M36" s="97"/>
      <c r="N36" s="97"/>
      <c r="O36" s="97" t="s">
        <v>197</v>
      </c>
      <c r="P36" s="97" t="s">
        <v>301</v>
      </c>
      <c r="Q36" s="97" t="s">
        <v>26</v>
      </c>
      <c r="R36" s="97" t="s">
        <v>301</v>
      </c>
      <c r="S36" s="97" t="s">
        <v>301</v>
      </c>
      <c r="T36" s="97" t="s">
        <v>26</v>
      </c>
    </row>
    <row r="37" ht="19.5" customHeight="1" spans="1:20">
      <c r="A37" s="108" t="s">
        <v>198</v>
      </c>
      <c r="B37" s="108"/>
      <c r="C37" s="108"/>
      <c r="D37" s="108" t="s">
        <v>196</v>
      </c>
      <c r="E37" s="97" t="s">
        <v>301</v>
      </c>
      <c r="F37" s="97" t="s">
        <v>26</v>
      </c>
      <c r="G37" s="97" t="s">
        <v>301</v>
      </c>
      <c r="H37" s="97" t="s">
        <v>197</v>
      </c>
      <c r="I37" s="97"/>
      <c r="J37" s="97" t="s">
        <v>197</v>
      </c>
      <c r="K37" s="97" t="s">
        <v>197</v>
      </c>
      <c r="L37" s="97"/>
      <c r="M37" s="97"/>
      <c r="N37" s="97"/>
      <c r="O37" s="97" t="s">
        <v>197</v>
      </c>
      <c r="P37" s="97" t="s">
        <v>301</v>
      </c>
      <c r="Q37" s="97" t="s">
        <v>26</v>
      </c>
      <c r="R37" s="97" t="s">
        <v>301</v>
      </c>
      <c r="S37" s="97" t="s">
        <v>301</v>
      </c>
      <c r="T37" s="97" t="s">
        <v>26</v>
      </c>
    </row>
    <row r="38" ht="19.5" customHeight="1" spans="1:20">
      <c r="A38" s="108" t="s">
        <v>199</v>
      </c>
      <c r="B38" s="108"/>
      <c r="C38" s="108"/>
      <c r="D38" s="108" t="s">
        <v>200</v>
      </c>
      <c r="E38" s="97" t="s">
        <v>26</v>
      </c>
      <c r="F38" s="97" t="s">
        <v>26</v>
      </c>
      <c r="G38" s="97" t="s">
        <v>26</v>
      </c>
      <c r="H38" s="97" t="s">
        <v>82</v>
      </c>
      <c r="I38" s="97" t="s">
        <v>82</v>
      </c>
      <c r="J38" s="97"/>
      <c r="K38" s="97" t="s">
        <v>82</v>
      </c>
      <c r="L38" s="97" t="s">
        <v>82</v>
      </c>
      <c r="M38" s="97" t="s">
        <v>82</v>
      </c>
      <c r="N38" s="97" t="s">
        <v>26</v>
      </c>
      <c r="O38" s="97"/>
      <c r="P38" s="97" t="s">
        <v>26</v>
      </c>
      <c r="Q38" s="97" t="s">
        <v>26</v>
      </c>
      <c r="R38" s="97" t="s">
        <v>26</v>
      </c>
      <c r="S38" s="97" t="s">
        <v>26</v>
      </c>
      <c r="T38" s="97" t="s">
        <v>26</v>
      </c>
    </row>
    <row r="39" ht="19.5" customHeight="1" spans="1:20">
      <c r="A39" s="108" t="s">
        <v>201</v>
      </c>
      <c r="B39" s="108"/>
      <c r="C39" s="108"/>
      <c r="D39" s="108" t="s">
        <v>202</v>
      </c>
      <c r="E39" s="97" t="s">
        <v>26</v>
      </c>
      <c r="F39" s="97" t="s">
        <v>26</v>
      </c>
      <c r="G39" s="97" t="s">
        <v>26</v>
      </c>
      <c r="H39" s="97" t="s">
        <v>82</v>
      </c>
      <c r="I39" s="97" t="s">
        <v>82</v>
      </c>
      <c r="J39" s="97"/>
      <c r="K39" s="97" t="s">
        <v>82</v>
      </c>
      <c r="L39" s="97" t="s">
        <v>82</v>
      </c>
      <c r="M39" s="97" t="s">
        <v>82</v>
      </c>
      <c r="N39" s="97" t="s">
        <v>26</v>
      </c>
      <c r="O39" s="97"/>
      <c r="P39" s="97" t="s">
        <v>26</v>
      </c>
      <c r="Q39" s="97" t="s">
        <v>26</v>
      </c>
      <c r="R39" s="97" t="s">
        <v>26</v>
      </c>
      <c r="S39" s="97" t="s">
        <v>26</v>
      </c>
      <c r="T39" s="97" t="s">
        <v>26</v>
      </c>
    </row>
    <row r="40" ht="19.5" customHeight="1" spans="1:20">
      <c r="A40" s="108" t="s">
        <v>203</v>
      </c>
      <c r="B40" s="108"/>
      <c r="C40" s="108"/>
      <c r="D40" s="108" t="s">
        <v>204</v>
      </c>
      <c r="E40" s="97" t="s">
        <v>26</v>
      </c>
      <c r="F40" s="97" t="s">
        <v>26</v>
      </c>
      <c r="G40" s="97" t="s">
        <v>26</v>
      </c>
      <c r="H40" s="97" t="s">
        <v>82</v>
      </c>
      <c r="I40" s="97" t="s">
        <v>82</v>
      </c>
      <c r="J40" s="97"/>
      <c r="K40" s="97" t="s">
        <v>82</v>
      </c>
      <c r="L40" s="97" t="s">
        <v>82</v>
      </c>
      <c r="M40" s="97" t="s">
        <v>82</v>
      </c>
      <c r="N40" s="97" t="s">
        <v>26</v>
      </c>
      <c r="O40" s="97"/>
      <c r="P40" s="97" t="s">
        <v>26</v>
      </c>
      <c r="Q40" s="97" t="s">
        <v>26</v>
      </c>
      <c r="R40" s="97" t="s">
        <v>26</v>
      </c>
      <c r="S40" s="97" t="s">
        <v>26</v>
      </c>
      <c r="T40" s="97" t="s">
        <v>26</v>
      </c>
    </row>
    <row r="41" ht="19.5" customHeight="1" spans="1:20">
      <c r="A41" s="108" t="s">
        <v>302</v>
      </c>
      <c r="B41" s="108"/>
      <c r="C41" s="108"/>
      <c r="D41" s="108"/>
      <c r="E41" s="108"/>
      <c r="F41" s="108"/>
      <c r="G41" s="108"/>
      <c r="H41" s="108"/>
      <c r="I41" s="108"/>
      <c r="J41" s="108"/>
      <c r="K41" s="108"/>
      <c r="L41" s="108"/>
      <c r="M41" s="108"/>
      <c r="N41" s="108"/>
      <c r="O41" s="108"/>
      <c r="P41" s="108"/>
      <c r="Q41" s="108"/>
      <c r="R41" s="108"/>
      <c r="S41" s="108"/>
      <c r="T41" s="108"/>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07" t="s">
        <v>303</v>
      </c>
    </row>
    <row r="2" spans="9:9">
      <c r="I2" s="113" t="s">
        <v>304</v>
      </c>
    </row>
    <row r="3" spans="1:9">
      <c r="A3" s="113" t="s">
        <v>2</v>
      </c>
      <c r="I3" s="113" t="s">
        <v>3</v>
      </c>
    </row>
    <row r="4" ht="19.5" customHeight="1" spans="1:9">
      <c r="A4" s="100" t="s">
        <v>264</v>
      </c>
      <c r="B4" s="100"/>
      <c r="C4" s="100"/>
      <c r="D4" s="100" t="s">
        <v>263</v>
      </c>
      <c r="E4" s="100"/>
      <c r="F4" s="100"/>
      <c r="G4" s="100"/>
      <c r="H4" s="100"/>
      <c r="I4" s="100"/>
    </row>
    <row r="5" ht="19.5" customHeight="1" spans="1:9">
      <c r="A5" s="100" t="s">
        <v>305</v>
      </c>
      <c r="B5" s="100" t="s">
        <v>135</v>
      </c>
      <c r="C5" s="100" t="s">
        <v>8</v>
      </c>
      <c r="D5" s="100" t="s">
        <v>305</v>
      </c>
      <c r="E5" s="100" t="s">
        <v>135</v>
      </c>
      <c r="F5" s="100" t="s">
        <v>8</v>
      </c>
      <c r="G5" s="100" t="s">
        <v>305</v>
      </c>
      <c r="H5" s="100" t="s">
        <v>135</v>
      </c>
      <c r="I5" s="100" t="s">
        <v>8</v>
      </c>
    </row>
    <row r="6" ht="19.5" customHeight="1" spans="1:9">
      <c r="A6" s="100"/>
      <c r="B6" s="100"/>
      <c r="C6" s="100"/>
      <c r="D6" s="100"/>
      <c r="E6" s="100"/>
      <c r="F6" s="100"/>
      <c r="G6" s="100"/>
      <c r="H6" s="100"/>
      <c r="I6" s="100"/>
    </row>
    <row r="7" ht="19.5" customHeight="1" spans="1:9">
      <c r="A7" s="94" t="s">
        <v>306</v>
      </c>
      <c r="B7" s="94" t="s">
        <v>307</v>
      </c>
      <c r="C7" s="97" t="s">
        <v>308</v>
      </c>
      <c r="D7" s="94" t="s">
        <v>309</v>
      </c>
      <c r="E7" s="94" t="s">
        <v>310</v>
      </c>
      <c r="F7" s="97" t="s">
        <v>270</v>
      </c>
      <c r="G7" s="94" t="s">
        <v>311</v>
      </c>
      <c r="H7" s="94" t="s">
        <v>312</v>
      </c>
      <c r="I7" s="97" t="s">
        <v>26</v>
      </c>
    </row>
    <row r="8" ht="19.5" customHeight="1" spans="1:9">
      <c r="A8" s="94" t="s">
        <v>313</v>
      </c>
      <c r="B8" s="94" t="s">
        <v>314</v>
      </c>
      <c r="C8" s="97" t="s">
        <v>315</v>
      </c>
      <c r="D8" s="94" t="s">
        <v>316</v>
      </c>
      <c r="E8" s="94" t="s">
        <v>317</v>
      </c>
      <c r="F8" s="97" t="s">
        <v>318</v>
      </c>
      <c r="G8" s="94" t="s">
        <v>319</v>
      </c>
      <c r="H8" s="94" t="s">
        <v>320</v>
      </c>
      <c r="I8" s="97" t="s">
        <v>26</v>
      </c>
    </row>
    <row r="9" ht="19.5" customHeight="1" spans="1:9">
      <c r="A9" s="94" t="s">
        <v>321</v>
      </c>
      <c r="B9" s="94" t="s">
        <v>322</v>
      </c>
      <c r="C9" s="97" t="s">
        <v>323</v>
      </c>
      <c r="D9" s="94" t="s">
        <v>324</v>
      </c>
      <c r="E9" s="94" t="s">
        <v>325</v>
      </c>
      <c r="F9" s="97" t="s">
        <v>26</v>
      </c>
      <c r="G9" s="94" t="s">
        <v>326</v>
      </c>
      <c r="H9" s="94" t="s">
        <v>327</v>
      </c>
      <c r="I9" s="97" t="s">
        <v>26</v>
      </c>
    </row>
    <row r="10" ht="19.5" customHeight="1" spans="1:9">
      <c r="A10" s="94" t="s">
        <v>328</v>
      </c>
      <c r="B10" s="94" t="s">
        <v>329</v>
      </c>
      <c r="C10" s="97" t="s">
        <v>26</v>
      </c>
      <c r="D10" s="94" t="s">
        <v>330</v>
      </c>
      <c r="E10" s="94" t="s">
        <v>331</v>
      </c>
      <c r="F10" s="97" t="s">
        <v>26</v>
      </c>
      <c r="G10" s="94" t="s">
        <v>332</v>
      </c>
      <c r="H10" s="94" t="s">
        <v>333</v>
      </c>
      <c r="I10" s="97" t="s">
        <v>26</v>
      </c>
    </row>
    <row r="11" ht="19.5" customHeight="1" spans="1:9">
      <c r="A11" s="94" t="s">
        <v>334</v>
      </c>
      <c r="B11" s="94" t="s">
        <v>335</v>
      </c>
      <c r="C11" s="97" t="s">
        <v>26</v>
      </c>
      <c r="D11" s="94" t="s">
        <v>336</v>
      </c>
      <c r="E11" s="94" t="s">
        <v>337</v>
      </c>
      <c r="F11" s="97" t="s">
        <v>26</v>
      </c>
      <c r="G11" s="94" t="s">
        <v>338</v>
      </c>
      <c r="H11" s="94" t="s">
        <v>339</v>
      </c>
      <c r="I11" s="97" t="s">
        <v>26</v>
      </c>
    </row>
    <row r="12" ht="19.5" customHeight="1" spans="1:9">
      <c r="A12" s="94" t="s">
        <v>340</v>
      </c>
      <c r="B12" s="94" t="s">
        <v>341</v>
      </c>
      <c r="C12" s="97" t="s">
        <v>342</v>
      </c>
      <c r="D12" s="94" t="s">
        <v>343</v>
      </c>
      <c r="E12" s="94" t="s">
        <v>344</v>
      </c>
      <c r="F12" s="97" t="s">
        <v>345</v>
      </c>
      <c r="G12" s="94" t="s">
        <v>346</v>
      </c>
      <c r="H12" s="94" t="s">
        <v>347</v>
      </c>
      <c r="I12" s="97" t="s">
        <v>26</v>
      </c>
    </row>
    <row r="13" ht="19.5" customHeight="1" spans="1:9">
      <c r="A13" s="94" t="s">
        <v>348</v>
      </c>
      <c r="B13" s="94" t="s">
        <v>349</v>
      </c>
      <c r="C13" s="97" t="s">
        <v>151</v>
      </c>
      <c r="D13" s="94" t="s">
        <v>350</v>
      </c>
      <c r="E13" s="94" t="s">
        <v>351</v>
      </c>
      <c r="F13" s="97" t="s">
        <v>352</v>
      </c>
      <c r="G13" s="94" t="s">
        <v>353</v>
      </c>
      <c r="H13" s="94" t="s">
        <v>354</v>
      </c>
      <c r="I13" s="97" t="s">
        <v>26</v>
      </c>
    </row>
    <row r="14" ht="19.5" customHeight="1" spans="1:9">
      <c r="A14" s="94" t="s">
        <v>355</v>
      </c>
      <c r="B14" s="94" t="s">
        <v>356</v>
      </c>
      <c r="C14" s="97" t="s">
        <v>26</v>
      </c>
      <c r="D14" s="94" t="s">
        <v>357</v>
      </c>
      <c r="E14" s="94" t="s">
        <v>358</v>
      </c>
      <c r="F14" s="97" t="s">
        <v>26</v>
      </c>
      <c r="G14" s="94" t="s">
        <v>359</v>
      </c>
      <c r="H14" s="94" t="s">
        <v>360</v>
      </c>
      <c r="I14" s="97" t="s">
        <v>26</v>
      </c>
    </row>
    <row r="15" ht="19.5" customHeight="1" spans="1:9">
      <c r="A15" s="94" t="s">
        <v>361</v>
      </c>
      <c r="B15" s="94" t="s">
        <v>362</v>
      </c>
      <c r="C15" s="97" t="s">
        <v>191</v>
      </c>
      <c r="D15" s="94" t="s">
        <v>363</v>
      </c>
      <c r="E15" s="94" t="s">
        <v>364</v>
      </c>
      <c r="F15" s="97" t="s">
        <v>26</v>
      </c>
      <c r="G15" s="94" t="s">
        <v>365</v>
      </c>
      <c r="H15" s="94" t="s">
        <v>366</v>
      </c>
      <c r="I15" s="97" t="s">
        <v>26</v>
      </c>
    </row>
    <row r="16" ht="19.5" customHeight="1" spans="1:9">
      <c r="A16" s="94" t="s">
        <v>367</v>
      </c>
      <c r="B16" s="94" t="s">
        <v>368</v>
      </c>
      <c r="C16" s="97" t="s">
        <v>26</v>
      </c>
      <c r="D16" s="94" t="s">
        <v>369</v>
      </c>
      <c r="E16" s="94" t="s">
        <v>370</v>
      </c>
      <c r="F16" s="97" t="s">
        <v>26</v>
      </c>
      <c r="G16" s="94" t="s">
        <v>371</v>
      </c>
      <c r="H16" s="94" t="s">
        <v>372</v>
      </c>
      <c r="I16" s="97" t="s">
        <v>26</v>
      </c>
    </row>
    <row r="17" ht="19.5" customHeight="1" spans="1:9">
      <c r="A17" s="94" t="s">
        <v>373</v>
      </c>
      <c r="B17" s="94" t="s">
        <v>374</v>
      </c>
      <c r="C17" s="97" t="s">
        <v>375</v>
      </c>
      <c r="D17" s="94" t="s">
        <v>376</v>
      </c>
      <c r="E17" s="94" t="s">
        <v>377</v>
      </c>
      <c r="F17" s="97" t="s">
        <v>26</v>
      </c>
      <c r="G17" s="94" t="s">
        <v>378</v>
      </c>
      <c r="H17" s="94" t="s">
        <v>379</v>
      </c>
      <c r="I17" s="97" t="s">
        <v>26</v>
      </c>
    </row>
    <row r="18" ht="19.5" customHeight="1" spans="1:9">
      <c r="A18" s="94" t="s">
        <v>380</v>
      </c>
      <c r="B18" s="94" t="s">
        <v>381</v>
      </c>
      <c r="C18" s="97" t="s">
        <v>82</v>
      </c>
      <c r="D18" s="94" t="s">
        <v>382</v>
      </c>
      <c r="E18" s="94" t="s">
        <v>383</v>
      </c>
      <c r="F18" s="97" t="s">
        <v>26</v>
      </c>
      <c r="G18" s="94" t="s">
        <v>384</v>
      </c>
      <c r="H18" s="94" t="s">
        <v>385</v>
      </c>
      <c r="I18" s="97" t="s">
        <v>26</v>
      </c>
    </row>
    <row r="19" ht="19.5" customHeight="1" spans="1:9">
      <c r="A19" s="94" t="s">
        <v>386</v>
      </c>
      <c r="B19" s="94" t="s">
        <v>387</v>
      </c>
      <c r="C19" s="97" t="s">
        <v>26</v>
      </c>
      <c r="D19" s="94" t="s">
        <v>388</v>
      </c>
      <c r="E19" s="94" t="s">
        <v>389</v>
      </c>
      <c r="F19" s="97" t="s">
        <v>26</v>
      </c>
      <c r="G19" s="94" t="s">
        <v>390</v>
      </c>
      <c r="H19" s="94" t="s">
        <v>391</v>
      </c>
      <c r="I19" s="97" t="s">
        <v>26</v>
      </c>
    </row>
    <row r="20" ht="19.5" customHeight="1" spans="1:9">
      <c r="A20" s="94" t="s">
        <v>392</v>
      </c>
      <c r="B20" s="94" t="s">
        <v>393</v>
      </c>
      <c r="C20" s="97" t="s">
        <v>26</v>
      </c>
      <c r="D20" s="94" t="s">
        <v>394</v>
      </c>
      <c r="E20" s="94" t="s">
        <v>395</v>
      </c>
      <c r="F20" s="97" t="s">
        <v>26</v>
      </c>
      <c r="G20" s="94" t="s">
        <v>396</v>
      </c>
      <c r="H20" s="94" t="s">
        <v>397</v>
      </c>
      <c r="I20" s="97" t="s">
        <v>26</v>
      </c>
    </row>
    <row r="21" ht="19.5" customHeight="1" spans="1:9">
      <c r="A21" s="94" t="s">
        <v>398</v>
      </c>
      <c r="B21" s="94" t="s">
        <v>399</v>
      </c>
      <c r="C21" s="97" t="s">
        <v>400</v>
      </c>
      <c r="D21" s="94" t="s">
        <v>401</v>
      </c>
      <c r="E21" s="94" t="s">
        <v>402</v>
      </c>
      <c r="F21" s="97" t="s">
        <v>26</v>
      </c>
      <c r="G21" s="94" t="s">
        <v>403</v>
      </c>
      <c r="H21" s="94" t="s">
        <v>404</v>
      </c>
      <c r="I21" s="97" t="s">
        <v>26</v>
      </c>
    </row>
    <row r="22" ht="19.5" customHeight="1" spans="1:9">
      <c r="A22" s="94" t="s">
        <v>405</v>
      </c>
      <c r="B22" s="94" t="s">
        <v>406</v>
      </c>
      <c r="C22" s="97" t="s">
        <v>26</v>
      </c>
      <c r="D22" s="94" t="s">
        <v>407</v>
      </c>
      <c r="E22" s="94" t="s">
        <v>408</v>
      </c>
      <c r="F22" s="97" t="s">
        <v>26</v>
      </c>
      <c r="G22" s="94" t="s">
        <v>409</v>
      </c>
      <c r="H22" s="94" t="s">
        <v>410</v>
      </c>
      <c r="I22" s="97" t="s">
        <v>26</v>
      </c>
    </row>
    <row r="23" ht="19.5" customHeight="1" spans="1:9">
      <c r="A23" s="94" t="s">
        <v>411</v>
      </c>
      <c r="B23" s="94" t="s">
        <v>412</v>
      </c>
      <c r="C23" s="97" t="s">
        <v>148</v>
      </c>
      <c r="D23" s="94" t="s">
        <v>413</v>
      </c>
      <c r="E23" s="94" t="s">
        <v>414</v>
      </c>
      <c r="F23" s="97" t="s">
        <v>26</v>
      </c>
      <c r="G23" s="94" t="s">
        <v>415</v>
      </c>
      <c r="H23" s="94" t="s">
        <v>416</v>
      </c>
      <c r="I23" s="97" t="s">
        <v>26</v>
      </c>
    </row>
    <row r="24" ht="19.5" customHeight="1" spans="1:9">
      <c r="A24" s="94" t="s">
        <v>417</v>
      </c>
      <c r="B24" s="94" t="s">
        <v>418</v>
      </c>
      <c r="C24" s="97" t="s">
        <v>26</v>
      </c>
      <c r="D24" s="94" t="s">
        <v>419</v>
      </c>
      <c r="E24" s="94" t="s">
        <v>420</v>
      </c>
      <c r="F24" s="97" t="s">
        <v>26</v>
      </c>
      <c r="G24" s="94" t="s">
        <v>421</v>
      </c>
      <c r="H24" s="94" t="s">
        <v>422</v>
      </c>
      <c r="I24" s="97" t="s">
        <v>26</v>
      </c>
    </row>
    <row r="25" ht="19.5" customHeight="1" spans="1:9">
      <c r="A25" s="94" t="s">
        <v>423</v>
      </c>
      <c r="B25" s="94" t="s">
        <v>424</v>
      </c>
      <c r="C25" s="97" t="s">
        <v>26</v>
      </c>
      <c r="D25" s="94" t="s">
        <v>425</v>
      </c>
      <c r="E25" s="94" t="s">
        <v>426</v>
      </c>
      <c r="F25" s="97" t="s">
        <v>26</v>
      </c>
      <c r="G25" s="94" t="s">
        <v>427</v>
      </c>
      <c r="H25" s="94" t="s">
        <v>428</v>
      </c>
      <c r="I25" s="97" t="s">
        <v>26</v>
      </c>
    </row>
    <row r="26" ht="19.5" customHeight="1" spans="1:9">
      <c r="A26" s="94" t="s">
        <v>429</v>
      </c>
      <c r="B26" s="94" t="s">
        <v>430</v>
      </c>
      <c r="C26" s="97" t="s">
        <v>431</v>
      </c>
      <c r="D26" s="94" t="s">
        <v>432</v>
      </c>
      <c r="E26" s="94" t="s">
        <v>433</v>
      </c>
      <c r="F26" s="97" t="s">
        <v>26</v>
      </c>
      <c r="G26" s="94" t="s">
        <v>434</v>
      </c>
      <c r="H26" s="94" t="s">
        <v>435</v>
      </c>
      <c r="I26" s="97" t="s">
        <v>26</v>
      </c>
    </row>
    <row r="27" ht="19.5" customHeight="1" spans="1:9">
      <c r="A27" s="94" t="s">
        <v>436</v>
      </c>
      <c r="B27" s="94" t="s">
        <v>437</v>
      </c>
      <c r="C27" s="97" t="s">
        <v>26</v>
      </c>
      <c r="D27" s="94" t="s">
        <v>438</v>
      </c>
      <c r="E27" s="94" t="s">
        <v>439</v>
      </c>
      <c r="F27" s="97" t="s">
        <v>26</v>
      </c>
      <c r="G27" s="94" t="s">
        <v>440</v>
      </c>
      <c r="H27" s="94" t="s">
        <v>441</v>
      </c>
      <c r="I27" s="97" t="s">
        <v>26</v>
      </c>
    </row>
    <row r="28" ht="19.5" customHeight="1" spans="1:9">
      <c r="A28" s="94" t="s">
        <v>442</v>
      </c>
      <c r="B28" s="94" t="s">
        <v>443</v>
      </c>
      <c r="C28" s="97" t="s">
        <v>26</v>
      </c>
      <c r="D28" s="94" t="s">
        <v>444</v>
      </c>
      <c r="E28" s="94" t="s">
        <v>445</v>
      </c>
      <c r="F28" s="97" t="s">
        <v>26</v>
      </c>
      <c r="G28" s="94" t="s">
        <v>446</v>
      </c>
      <c r="H28" s="94" t="s">
        <v>447</v>
      </c>
      <c r="I28" s="97" t="s">
        <v>26</v>
      </c>
    </row>
    <row r="29" ht="19.5" customHeight="1" spans="1:9">
      <c r="A29" s="94" t="s">
        <v>448</v>
      </c>
      <c r="B29" s="94" t="s">
        <v>449</v>
      </c>
      <c r="C29" s="97" t="s">
        <v>26</v>
      </c>
      <c r="D29" s="94" t="s">
        <v>450</v>
      </c>
      <c r="E29" s="94" t="s">
        <v>451</v>
      </c>
      <c r="F29" s="97" t="s">
        <v>452</v>
      </c>
      <c r="G29" s="94" t="s">
        <v>453</v>
      </c>
      <c r="H29" s="94" t="s">
        <v>454</v>
      </c>
      <c r="I29" s="97" t="s">
        <v>26</v>
      </c>
    </row>
    <row r="30" ht="19.5" customHeight="1" spans="1:9">
      <c r="A30" s="94" t="s">
        <v>455</v>
      </c>
      <c r="B30" s="94" t="s">
        <v>456</v>
      </c>
      <c r="C30" s="97" t="s">
        <v>26</v>
      </c>
      <c r="D30" s="94" t="s">
        <v>457</v>
      </c>
      <c r="E30" s="94" t="s">
        <v>458</v>
      </c>
      <c r="F30" s="97" t="s">
        <v>26</v>
      </c>
      <c r="G30" s="94" t="s">
        <v>459</v>
      </c>
      <c r="H30" s="94" t="s">
        <v>460</v>
      </c>
      <c r="I30" s="97" t="s">
        <v>26</v>
      </c>
    </row>
    <row r="31" ht="19.5" customHeight="1" spans="1:9">
      <c r="A31" s="94" t="s">
        <v>461</v>
      </c>
      <c r="B31" s="94" t="s">
        <v>462</v>
      </c>
      <c r="C31" s="97" t="s">
        <v>26</v>
      </c>
      <c r="D31" s="94" t="s">
        <v>463</v>
      </c>
      <c r="E31" s="94" t="s">
        <v>464</v>
      </c>
      <c r="F31" s="97" t="s">
        <v>279</v>
      </c>
      <c r="G31" s="94" t="s">
        <v>465</v>
      </c>
      <c r="H31" s="94" t="s">
        <v>466</v>
      </c>
      <c r="I31" s="97" t="s">
        <v>26</v>
      </c>
    </row>
    <row r="32" ht="19.5" customHeight="1" spans="1:9">
      <c r="A32" s="94" t="s">
        <v>467</v>
      </c>
      <c r="B32" s="94" t="s">
        <v>468</v>
      </c>
      <c r="C32" s="97" t="s">
        <v>26</v>
      </c>
      <c r="D32" s="94" t="s">
        <v>469</v>
      </c>
      <c r="E32" s="94" t="s">
        <v>470</v>
      </c>
      <c r="F32" s="97" t="s">
        <v>26</v>
      </c>
      <c r="G32" s="94" t="s">
        <v>471</v>
      </c>
      <c r="H32" s="94" t="s">
        <v>472</v>
      </c>
      <c r="I32" s="97" t="s">
        <v>26</v>
      </c>
    </row>
    <row r="33" ht="19.5" customHeight="1" spans="1:9">
      <c r="A33" s="94" t="s">
        <v>473</v>
      </c>
      <c r="B33" s="94" t="s">
        <v>474</v>
      </c>
      <c r="C33" s="97" t="s">
        <v>26</v>
      </c>
      <c r="D33" s="94" t="s">
        <v>475</v>
      </c>
      <c r="E33" s="94" t="s">
        <v>476</v>
      </c>
      <c r="F33" s="97" t="s">
        <v>26</v>
      </c>
      <c r="G33" s="94" t="s">
        <v>477</v>
      </c>
      <c r="H33" s="94" t="s">
        <v>478</v>
      </c>
      <c r="I33" s="97" t="s">
        <v>26</v>
      </c>
    </row>
    <row r="34" ht="19.5" customHeight="1" spans="1:9">
      <c r="A34" s="94"/>
      <c r="B34" s="94"/>
      <c r="C34" s="97"/>
      <c r="D34" s="94" t="s">
        <v>479</v>
      </c>
      <c r="E34" s="94" t="s">
        <v>480</v>
      </c>
      <c r="F34" s="97" t="s">
        <v>26</v>
      </c>
      <c r="G34" s="94" t="s">
        <v>481</v>
      </c>
      <c r="H34" s="94" t="s">
        <v>482</v>
      </c>
      <c r="I34" s="97" t="s">
        <v>26</v>
      </c>
    </row>
    <row r="35" ht="19.5" customHeight="1" spans="1:9">
      <c r="A35" s="94"/>
      <c r="B35" s="94"/>
      <c r="C35" s="97"/>
      <c r="D35" s="94" t="s">
        <v>483</v>
      </c>
      <c r="E35" s="94" t="s">
        <v>484</v>
      </c>
      <c r="F35" s="97" t="s">
        <v>26</v>
      </c>
      <c r="G35" s="94" t="s">
        <v>485</v>
      </c>
      <c r="H35" s="94" t="s">
        <v>486</v>
      </c>
      <c r="I35" s="97" t="s">
        <v>26</v>
      </c>
    </row>
    <row r="36" ht="19.5" customHeight="1" spans="1:9">
      <c r="A36" s="94"/>
      <c r="B36" s="94"/>
      <c r="C36" s="97"/>
      <c r="D36" s="94" t="s">
        <v>487</v>
      </c>
      <c r="E36" s="94" t="s">
        <v>488</v>
      </c>
      <c r="F36" s="97" t="s">
        <v>26</v>
      </c>
      <c r="G36" s="94"/>
      <c r="H36" s="94"/>
      <c r="I36" s="97"/>
    </row>
    <row r="37" ht="19.5" customHeight="1" spans="1:9">
      <c r="A37" s="94"/>
      <c r="B37" s="94"/>
      <c r="C37" s="97"/>
      <c r="D37" s="94" t="s">
        <v>489</v>
      </c>
      <c r="E37" s="94" t="s">
        <v>490</v>
      </c>
      <c r="F37" s="97" t="s">
        <v>26</v>
      </c>
      <c r="G37" s="94"/>
      <c r="H37" s="94"/>
      <c r="I37" s="97"/>
    </row>
    <row r="38" ht="19.5" customHeight="1" spans="1:9">
      <c r="A38" s="94"/>
      <c r="B38" s="94"/>
      <c r="C38" s="97"/>
      <c r="D38" s="94" t="s">
        <v>491</v>
      </c>
      <c r="E38" s="94" t="s">
        <v>492</v>
      </c>
      <c r="F38" s="97" t="s">
        <v>26</v>
      </c>
      <c r="G38" s="94"/>
      <c r="H38" s="94"/>
      <c r="I38" s="97"/>
    </row>
    <row r="39" ht="19.5" customHeight="1" spans="1:9">
      <c r="A39" s="94"/>
      <c r="B39" s="94"/>
      <c r="C39" s="97"/>
      <c r="D39" s="94" t="s">
        <v>493</v>
      </c>
      <c r="E39" s="94" t="s">
        <v>494</v>
      </c>
      <c r="F39" s="97" t="s">
        <v>26</v>
      </c>
      <c r="G39" s="94"/>
      <c r="H39" s="94"/>
      <c r="I39" s="97"/>
    </row>
    <row r="40" ht="19.5" customHeight="1" spans="1:9">
      <c r="A40" s="93" t="s">
        <v>495</v>
      </c>
      <c r="B40" s="93"/>
      <c r="C40" s="97" t="s">
        <v>269</v>
      </c>
      <c r="D40" s="93" t="s">
        <v>496</v>
      </c>
      <c r="E40" s="93"/>
      <c r="F40" s="93"/>
      <c r="G40" s="93"/>
      <c r="H40" s="93"/>
      <c r="I40" s="97" t="s">
        <v>270</v>
      </c>
    </row>
    <row r="41" ht="19.5" customHeight="1" spans="1:9">
      <c r="A41" s="108" t="s">
        <v>497</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2" t="s">
        <v>498</v>
      </c>
    </row>
    <row r="2" spans="12:12">
      <c r="L2" s="113" t="s">
        <v>499</v>
      </c>
    </row>
    <row r="3" spans="1:12">
      <c r="A3" s="113" t="s">
        <v>2</v>
      </c>
      <c r="L3" s="113" t="s">
        <v>3</v>
      </c>
    </row>
    <row r="4" ht="15" customHeight="1" spans="1:12">
      <c r="A4" s="93" t="s">
        <v>500</v>
      </c>
      <c r="B4" s="93"/>
      <c r="C4" s="93"/>
      <c r="D4" s="93"/>
      <c r="E4" s="93"/>
      <c r="F4" s="93"/>
      <c r="G4" s="93"/>
      <c r="H4" s="93"/>
      <c r="I4" s="93"/>
      <c r="J4" s="93"/>
      <c r="K4" s="93"/>
      <c r="L4" s="93"/>
    </row>
    <row r="5" ht="15" customHeight="1" spans="1:12">
      <c r="A5" s="93" t="s">
        <v>305</v>
      </c>
      <c r="B5" s="93" t="s">
        <v>135</v>
      </c>
      <c r="C5" s="93" t="s">
        <v>8</v>
      </c>
      <c r="D5" s="93" t="s">
        <v>305</v>
      </c>
      <c r="E5" s="93" t="s">
        <v>135</v>
      </c>
      <c r="F5" s="93" t="s">
        <v>8</v>
      </c>
      <c r="G5" s="93" t="s">
        <v>305</v>
      </c>
      <c r="H5" s="93" t="s">
        <v>135</v>
      </c>
      <c r="I5" s="93" t="s">
        <v>8</v>
      </c>
      <c r="J5" s="93" t="s">
        <v>305</v>
      </c>
      <c r="K5" s="93" t="s">
        <v>135</v>
      </c>
      <c r="L5" s="93" t="s">
        <v>8</v>
      </c>
    </row>
    <row r="6" ht="15" customHeight="1" spans="1:12">
      <c r="A6" s="94" t="s">
        <v>306</v>
      </c>
      <c r="B6" s="94" t="s">
        <v>307</v>
      </c>
      <c r="C6" s="97" t="s">
        <v>26</v>
      </c>
      <c r="D6" s="94" t="s">
        <v>309</v>
      </c>
      <c r="E6" s="94" t="s">
        <v>310</v>
      </c>
      <c r="F6" s="97" t="s">
        <v>501</v>
      </c>
      <c r="G6" s="94" t="s">
        <v>502</v>
      </c>
      <c r="H6" s="94" t="s">
        <v>503</v>
      </c>
      <c r="I6" s="97" t="s">
        <v>26</v>
      </c>
      <c r="J6" s="94" t="s">
        <v>504</v>
      </c>
      <c r="K6" s="94" t="s">
        <v>505</v>
      </c>
      <c r="L6" s="97" t="s">
        <v>26</v>
      </c>
    </row>
    <row r="7" ht="15" customHeight="1" spans="1:12">
      <c r="A7" s="94" t="s">
        <v>313</v>
      </c>
      <c r="B7" s="94" t="s">
        <v>314</v>
      </c>
      <c r="C7" s="97" t="s">
        <v>26</v>
      </c>
      <c r="D7" s="94" t="s">
        <v>316</v>
      </c>
      <c r="E7" s="94" t="s">
        <v>317</v>
      </c>
      <c r="F7" s="97" t="s">
        <v>26</v>
      </c>
      <c r="G7" s="94" t="s">
        <v>506</v>
      </c>
      <c r="H7" s="94" t="s">
        <v>320</v>
      </c>
      <c r="I7" s="97" t="s">
        <v>26</v>
      </c>
      <c r="J7" s="94" t="s">
        <v>507</v>
      </c>
      <c r="K7" s="94" t="s">
        <v>428</v>
      </c>
      <c r="L7" s="97" t="s">
        <v>26</v>
      </c>
    </row>
    <row r="8" ht="15" customHeight="1" spans="1:12">
      <c r="A8" s="94" t="s">
        <v>321</v>
      </c>
      <c r="B8" s="94" t="s">
        <v>322</v>
      </c>
      <c r="C8" s="97" t="s">
        <v>26</v>
      </c>
      <c r="D8" s="94" t="s">
        <v>324</v>
      </c>
      <c r="E8" s="94" t="s">
        <v>325</v>
      </c>
      <c r="F8" s="97" t="s">
        <v>26</v>
      </c>
      <c r="G8" s="94" t="s">
        <v>508</v>
      </c>
      <c r="H8" s="94" t="s">
        <v>327</v>
      </c>
      <c r="I8" s="97" t="s">
        <v>26</v>
      </c>
      <c r="J8" s="94" t="s">
        <v>509</v>
      </c>
      <c r="K8" s="94" t="s">
        <v>454</v>
      </c>
      <c r="L8" s="97" t="s">
        <v>26</v>
      </c>
    </row>
    <row r="9" ht="15" customHeight="1" spans="1:12">
      <c r="A9" s="94" t="s">
        <v>328</v>
      </c>
      <c r="B9" s="94" t="s">
        <v>329</v>
      </c>
      <c r="C9" s="97" t="s">
        <v>26</v>
      </c>
      <c r="D9" s="94" t="s">
        <v>330</v>
      </c>
      <c r="E9" s="94" t="s">
        <v>331</v>
      </c>
      <c r="F9" s="97" t="s">
        <v>26</v>
      </c>
      <c r="G9" s="94" t="s">
        <v>510</v>
      </c>
      <c r="H9" s="94" t="s">
        <v>333</v>
      </c>
      <c r="I9" s="97" t="s">
        <v>26</v>
      </c>
      <c r="J9" s="94" t="s">
        <v>421</v>
      </c>
      <c r="K9" s="94" t="s">
        <v>422</v>
      </c>
      <c r="L9" s="97" t="s">
        <v>26</v>
      </c>
    </row>
    <row r="10" ht="15" customHeight="1" spans="1:12">
      <c r="A10" s="94" t="s">
        <v>334</v>
      </c>
      <c r="B10" s="94" t="s">
        <v>335</v>
      </c>
      <c r="C10" s="97" t="s">
        <v>26</v>
      </c>
      <c r="D10" s="94" t="s">
        <v>336</v>
      </c>
      <c r="E10" s="94" t="s">
        <v>337</v>
      </c>
      <c r="F10" s="97" t="s">
        <v>26</v>
      </c>
      <c r="G10" s="94" t="s">
        <v>511</v>
      </c>
      <c r="H10" s="94" t="s">
        <v>339</v>
      </c>
      <c r="I10" s="97" t="s">
        <v>26</v>
      </c>
      <c r="J10" s="94" t="s">
        <v>427</v>
      </c>
      <c r="K10" s="94" t="s">
        <v>428</v>
      </c>
      <c r="L10" s="97" t="s">
        <v>26</v>
      </c>
    </row>
    <row r="11" ht="15" customHeight="1" spans="1:12">
      <c r="A11" s="94" t="s">
        <v>340</v>
      </c>
      <c r="B11" s="94" t="s">
        <v>341</v>
      </c>
      <c r="C11" s="97" t="s">
        <v>26</v>
      </c>
      <c r="D11" s="94" t="s">
        <v>343</v>
      </c>
      <c r="E11" s="94" t="s">
        <v>344</v>
      </c>
      <c r="F11" s="97" t="s">
        <v>26</v>
      </c>
      <c r="G11" s="94" t="s">
        <v>512</v>
      </c>
      <c r="H11" s="94" t="s">
        <v>347</v>
      </c>
      <c r="I11" s="97" t="s">
        <v>26</v>
      </c>
      <c r="J11" s="94" t="s">
        <v>434</v>
      </c>
      <c r="K11" s="94" t="s">
        <v>435</v>
      </c>
      <c r="L11" s="97" t="s">
        <v>26</v>
      </c>
    </row>
    <row r="12" ht="15" customHeight="1" spans="1:12">
      <c r="A12" s="94" t="s">
        <v>348</v>
      </c>
      <c r="B12" s="94" t="s">
        <v>349</v>
      </c>
      <c r="C12" s="97" t="s">
        <v>26</v>
      </c>
      <c r="D12" s="94" t="s">
        <v>350</v>
      </c>
      <c r="E12" s="94" t="s">
        <v>351</v>
      </c>
      <c r="F12" s="97" t="s">
        <v>26</v>
      </c>
      <c r="G12" s="94" t="s">
        <v>513</v>
      </c>
      <c r="H12" s="94" t="s">
        <v>354</v>
      </c>
      <c r="I12" s="97" t="s">
        <v>26</v>
      </c>
      <c r="J12" s="94" t="s">
        <v>440</v>
      </c>
      <c r="K12" s="94" t="s">
        <v>441</v>
      </c>
      <c r="L12" s="97" t="s">
        <v>26</v>
      </c>
    </row>
    <row r="13" ht="15" customHeight="1" spans="1:12">
      <c r="A13" s="94" t="s">
        <v>355</v>
      </c>
      <c r="B13" s="94" t="s">
        <v>356</v>
      </c>
      <c r="C13" s="97" t="s">
        <v>26</v>
      </c>
      <c r="D13" s="94" t="s">
        <v>357</v>
      </c>
      <c r="E13" s="94" t="s">
        <v>358</v>
      </c>
      <c r="F13" s="97" t="s">
        <v>26</v>
      </c>
      <c r="G13" s="94" t="s">
        <v>514</v>
      </c>
      <c r="H13" s="94" t="s">
        <v>360</v>
      </c>
      <c r="I13" s="97" t="s">
        <v>26</v>
      </c>
      <c r="J13" s="94" t="s">
        <v>446</v>
      </c>
      <c r="K13" s="94" t="s">
        <v>447</v>
      </c>
      <c r="L13" s="97" t="s">
        <v>26</v>
      </c>
    </row>
    <row r="14" ht="15" customHeight="1" spans="1:12">
      <c r="A14" s="94" t="s">
        <v>361</v>
      </c>
      <c r="B14" s="94" t="s">
        <v>362</v>
      </c>
      <c r="C14" s="97" t="s">
        <v>26</v>
      </c>
      <c r="D14" s="94" t="s">
        <v>363</v>
      </c>
      <c r="E14" s="94" t="s">
        <v>364</v>
      </c>
      <c r="F14" s="97" t="s">
        <v>26</v>
      </c>
      <c r="G14" s="94" t="s">
        <v>515</v>
      </c>
      <c r="H14" s="94" t="s">
        <v>391</v>
      </c>
      <c r="I14" s="97" t="s">
        <v>26</v>
      </c>
      <c r="J14" s="94" t="s">
        <v>453</v>
      </c>
      <c r="K14" s="94" t="s">
        <v>454</v>
      </c>
      <c r="L14" s="97" t="s">
        <v>26</v>
      </c>
    </row>
    <row r="15" ht="15" customHeight="1" spans="1:12">
      <c r="A15" s="94" t="s">
        <v>367</v>
      </c>
      <c r="B15" s="94" t="s">
        <v>368</v>
      </c>
      <c r="C15" s="97" t="s">
        <v>26</v>
      </c>
      <c r="D15" s="94" t="s">
        <v>369</v>
      </c>
      <c r="E15" s="94" t="s">
        <v>370</v>
      </c>
      <c r="F15" s="97" t="s">
        <v>26</v>
      </c>
      <c r="G15" s="94" t="s">
        <v>516</v>
      </c>
      <c r="H15" s="94" t="s">
        <v>397</v>
      </c>
      <c r="I15" s="97" t="s">
        <v>26</v>
      </c>
      <c r="J15" s="94" t="s">
        <v>517</v>
      </c>
      <c r="K15" s="94" t="s">
        <v>518</v>
      </c>
      <c r="L15" s="97" t="s">
        <v>26</v>
      </c>
    </row>
    <row r="16" ht="15" customHeight="1" spans="1:12">
      <c r="A16" s="94" t="s">
        <v>373</v>
      </c>
      <c r="B16" s="94" t="s">
        <v>374</v>
      </c>
      <c r="C16" s="97" t="s">
        <v>26</v>
      </c>
      <c r="D16" s="94" t="s">
        <v>376</v>
      </c>
      <c r="E16" s="94" t="s">
        <v>377</v>
      </c>
      <c r="F16" s="97" t="s">
        <v>26</v>
      </c>
      <c r="G16" s="94" t="s">
        <v>519</v>
      </c>
      <c r="H16" s="94" t="s">
        <v>404</v>
      </c>
      <c r="I16" s="97" t="s">
        <v>26</v>
      </c>
      <c r="J16" s="94" t="s">
        <v>520</v>
      </c>
      <c r="K16" s="94" t="s">
        <v>521</v>
      </c>
      <c r="L16" s="97" t="s">
        <v>26</v>
      </c>
    </row>
    <row r="17" ht="15" customHeight="1" spans="1:12">
      <c r="A17" s="94" t="s">
        <v>380</v>
      </c>
      <c r="B17" s="94" t="s">
        <v>381</v>
      </c>
      <c r="C17" s="97" t="s">
        <v>26</v>
      </c>
      <c r="D17" s="94" t="s">
        <v>382</v>
      </c>
      <c r="E17" s="94" t="s">
        <v>383</v>
      </c>
      <c r="F17" s="97" t="s">
        <v>26</v>
      </c>
      <c r="G17" s="94" t="s">
        <v>522</v>
      </c>
      <c r="H17" s="94" t="s">
        <v>410</v>
      </c>
      <c r="I17" s="97" t="s">
        <v>26</v>
      </c>
      <c r="J17" s="94" t="s">
        <v>523</v>
      </c>
      <c r="K17" s="94" t="s">
        <v>524</v>
      </c>
      <c r="L17" s="97" t="s">
        <v>26</v>
      </c>
    </row>
    <row r="18" ht="15" customHeight="1" spans="1:12">
      <c r="A18" s="94" t="s">
        <v>386</v>
      </c>
      <c r="B18" s="94" t="s">
        <v>387</v>
      </c>
      <c r="C18" s="97" t="s">
        <v>26</v>
      </c>
      <c r="D18" s="94" t="s">
        <v>388</v>
      </c>
      <c r="E18" s="94" t="s">
        <v>389</v>
      </c>
      <c r="F18" s="97" t="s">
        <v>26</v>
      </c>
      <c r="G18" s="94" t="s">
        <v>525</v>
      </c>
      <c r="H18" s="94" t="s">
        <v>526</v>
      </c>
      <c r="I18" s="97" t="s">
        <v>26</v>
      </c>
      <c r="J18" s="94" t="s">
        <v>527</v>
      </c>
      <c r="K18" s="94" t="s">
        <v>528</v>
      </c>
      <c r="L18" s="97" t="s">
        <v>26</v>
      </c>
    </row>
    <row r="19" ht="15" customHeight="1" spans="1:12">
      <c r="A19" s="94" t="s">
        <v>392</v>
      </c>
      <c r="B19" s="94" t="s">
        <v>393</v>
      </c>
      <c r="C19" s="97" t="s">
        <v>26</v>
      </c>
      <c r="D19" s="94" t="s">
        <v>394</v>
      </c>
      <c r="E19" s="94" t="s">
        <v>395</v>
      </c>
      <c r="F19" s="97" t="s">
        <v>26</v>
      </c>
      <c r="G19" s="94" t="s">
        <v>311</v>
      </c>
      <c r="H19" s="94" t="s">
        <v>312</v>
      </c>
      <c r="I19" s="97" t="s">
        <v>529</v>
      </c>
      <c r="J19" s="94" t="s">
        <v>459</v>
      </c>
      <c r="K19" s="94" t="s">
        <v>460</v>
      </c>
      <c r="L19" s="97" t="s">
        <v>26</v>
      </c>
    </row>
    <row r="20" ht="15" customHeight="1" spans="1:12">
      <c r="A20" s="94" t="s">
        <v>398</v>
      </c>
      <c r="B20" s="94" t="s">
        <v>399</v>
      </c>
      <c r="C20" s="97" t="s">
        <v>530</v>
      </c>
      <c r="D20" s="94" t="s">
        <v>401</v>
      </c>
      <c r="E20" s="94" t="s">
        <v>402</v>
      </c>
      <c r="F20" s="97" t="s">
        <v>26</v>
      </c>
      <c r="G20" s="94" t="s">
        <v>319</v>
      </c>
      <c r="H20" s="94" t="s">
        <v>320</v>
      </c>
      <c r="I20" s="97" t="s">
        <v>531</v>
      </c>
      <c r="J20" s="94" t="s">
        <v>465</v>
      </c>
      <c r="K20" s="94" t="s">
        <v>466</v>
      </c>
      <c r="L20" s="97" t="s">
        <v>26</v>
      </c>
    </row>
    <row r="21" ht="15" customHeight="1" spans="1:12">
      <c r="A21" s="94" t="s">
        <v>405</v>
      </c>
      <c r="B21" s="94" t="s">
        <v>406</v>
      </c>
      <c r="C21" s="97" t="s">
        <v>26</v>
      </c>
      <c r="D21" s="94" t="s">
        <v>407</v>
      </c>
      <c r="E21" s="94" t="s">
        <v>408</v>
      </c>
      <c r="F21" s="97" t="s">
        <v>26</v>
      </c>
      <c r="G21" s="94" t="s">
        <v>326</v>
      </c>
      <c r="H21" s="94" t="s">
        <v>327</v>
      </c>
      <c r="I21" s="97" t="s">
        <v>26</v>
      </c>
      <c r="J21" s="94" t="s">
        <v>471</v>
      </c>
      <c r="K21" s="94" t="s">
        <v>472</v>
      </c>
      <c r="L21" s="97" t="s">
        <v>26</v>
      </c>
    </row>
    <row r="22" ht="15" customHeight="1" spans="1:12">
      <c r="A22" s="94" t="s">
        <v>411</v>
      </c>
      <c r="B22" s="94" t="s">
        <v>412</v>
      </c>
      <c r="C22" s="97" t="s">
        <v>26</v>
      </c>
      <c r="D22" s="94" t="s">
        <v>413</v>
      </c>
      <c r="E22" s="94" t="s">
        <v>414</v>
      </c>
      <c r="F22" s="97" t="s">
        <v>26</v>
      </c>
      <c r="G22" s="94" t="s">
        <v>332</v>
      </c>
      <c r="H22" s="94" t="s">
        <v>333</v>
      </c>
      <c r="I22" s="97" t="s">
        <v>226</v>
      </c>
      <c r="J22" s="94" t="s">
        <v>477</v>
      </c>
      <c r="K22" s="94" t="s">
        <v>478</v>
      </c>
      <c r="L22" s="97" t="s">
        <v>26</v>
      </c>
    </row>
    <row r="23" ht="15" customHeight="1" spans="1:12">
      <c r="A23" s="94" t="s">
        <v>417</v>
      </c>
      <c r="B23" s="94" t="s">
        <v>418</v>
      </c>
      <c r="C23" s="97" t="s">
        <v>26</v>
      </c>
      <c r="D23" s="94" t="s">
        <v>419</v>
      </c>
      <c r="E23" s="94" t="s">
        <v>420</v>
      </c>
      <c r="F23" s="97" t="s">
        <v>26</v>
      </c>
      <c r="G23" s="94" t="s">
        <v>338</v>
      </c>
      <c r="H23" s="94" t="s">
        <v>339</v>
      </c>
      <c r="I23" s="97" t="s">
        <v>185</v>
      </c>
      <c r="J23" s="94" t="s">
        <v>481</v>
      </c>
      <c r="K23" s="94" t="s">
        <v>482</v>
      </c>
      <c r="L23" s="97" t="s">
        <v>26</v>
      </c>
    </row>
    <row r="24" ht="15" customHeight="1" spans="1:12">
      <c r="A24" s="94" t="s">
        <v>423</v>
      </c>
      <c r="B24" s="94" t="s">
        <v>424</v>
      </c>
      <c r="C24" s="97" t="s">
        <v>26</v>
      </c>
      <c r="D24" s="94" t="s">
        <v>425</v>
      </c>
      <c r="E24" s="94" t="s">
        <v>426</v>
      </c>
      <c r="F24" s="97" t="s">
        <v>26</v>
      </c>
      <c r="G24" s="94" t="s">
        <v>346</v>
      </c>
      <c r="H24" s="94" t="s">
        <v>347</v>
      </c>
      <c r="I24" s="97" t="s">
        <v>26</v>
      </c>
      <c r="J24" s="94" t="s">
        <v>485</v>
      </c>
      <c r="K24" s="94" t="s">
        <v>486</v>
      </c>
      <c r="L24" s="97" t="s">
        <v>26</v>
      </c>
    </row>
    <row r="25" ht="15" customHeight="1" spans="1:12">
      <c r="A25" s="94" t="s">
        <v>429</v>
      </c>
      <c r="B25" s="94" t="s">
        <v>430</v>
      </c>
      <c r="C25" s="97" t="s">
        <v>530</v>
      </c>
      <c r="D25" s="94" t="s">
        <v>432</v>
      </c>
      <c r="E25" s="94" t="s">
        <v>433</v>
      </c>
      <c r="F25" s="97" t="s">
        <v>26</v>
      </c>
      <c r="G25" s="94" t="s">
        <v>353</v>
      </c>
      <c r="H25" s="94" t="s">
        <v>354</v>
      </c>
      <c r="I25" s="97" t="s">
        <v>26</v>
      </c>
      <c r="J25" s="94"/>
      <c r="K25" s="94"/>
      <c r="L25" s="95"/>
    </row>
    <row r="26" ht="15" customHeight="1" spans="1:12">
      <c r="A26" s="94" t="s">
        <v>436</v>
      </c>
      <c r="B26" s="94" t="s">
        <v>437</v>
      </c>
      <c r="C26" s="97" t="s">
        <v>26</v>
      </c>
      <c r="D26" s="94" t="s">
        <v>438</v>
      </c>
      <c r="E26" s="94" t="s">
        <v>439</v>
      </c>
      <c r="F26" s="97" t="s">
        <v>26</v>
      </c>
      <c r="G26" s="94" t="s">
        <v>359</v>
      </c>
      <c r="H26" s="94" t="s">
        <v>360</v>
      </c>
      <c r="I26" s="97" t="s">
        <v>26</v>
      </c>
      <c r="J26" s="94"/>
      <c r="K26" s="94"/>
      <c r="L26" s="95"/>
    </row>
    <row r="27" ht="15" customHeight="1" spans="1:12">
      <c r="A27" s="94" t="s">
        <v>442</v>
      </c>
      <c r="B27" s="94" t="s">
        <v>443</v>
      </c>
      <c r="C27" s="97" t="s">
        <v>26</v>
      </c>
      <c r="D27" s="94" t="s">
        <v>444</v>
      </c>
      <c r="E27" s="94" t="s">
        <v>445</v>
      </c>
      <c r="F27" s="97" t="s">
        <v>501</v>
      </c>
      <c r="G27" s="94" t="s">
        <v>365</v>
      </c>
      <c r="H27" s="94" t="s">
        <v>366</v>
      </c>
      <c r="I27" s="97" t="s">
        <v>26</v>
      </c>
      <c r="J27" s="94"/>
      <c r="K27" s="94"/>
      <c r="L27" s="95"/>
    </row>
    <row r="28" ht="15" customHeight="1" spans="1:12">
      <c r="A28" s="94" t="s">
        <v>448</v>
      </c>
      <c r="B28" s="94" t="s">
        <v>449</v>
      </c>
      <c r="C28" s="97" t="s">
        <v>26</v>
      </c>
      <c r="D28" s="94" t="s">
        <v>450</v>
      </c>
      <c r="E28" s="94" t="s">
        <v>451</v>
      </c>
      <c r="F28" s="97" t="s">
        <v>26</v>
      </c>
      <c r="G28" s="94" t="s">
        <v>371</v>
      </c>
      <c r="H28" s="94" t="s">
        <v>372</v>
      </c>
      <c r="I28" s="97" t="s">
        <v>26</v>
      </c>
      <c r="J28" s="94"/>
      <c r="K28" s="94"/>
      <c r="L28" s="95"/>
    </row>
    <row r="29" ht="15" customHeight="1" spans="1:12">
      <c r="A29" s="94" t="s">
        <v>455</v>
      </c>
      <c r="B29" s="94" t="s">
        <v>456</v>
      </c>
      <c r="C29" s="97" t="s">
        <v>26</v>
      </c>
      <c r="D29" s="94" t="s">
        <v>457</v>
      </c>
      <c r="E29" s="94" t="s">
        <v>458</v>
      </c>
      <c r="F29" s="97" t="s">
        <v>26</v>
      </c>
      <c r="G29" s="94" t="s">
        <v>378</v>
      </c>
      <c r="H29" s="94" t="s">
        <v>379</v>
      </c>
      <c r="I29" s="97" t="s">
        <v>26</v>
      </c>
      <c r="J29" s="94"/>
      <c r="K29" s="94"/>
      <c r="L29" s="95"/>
    </row>
    <row r="30" ht="15" customHeight="1" spans="1:12">
      <c r="A30" s="94" t="s">
        <v>461</v>
      </c>
      <c r="B30" s="94" t="s">
        <v>462</v>
      </c>
      <c r="C30" s="97" t="s">
        <v>26</v>
      </c>
      <c r="D30" s="94" t="s">
        <v>463</v>
      </c>
      <c r="E30" s="94" t="s">
        <v>464</v>
      </c>
      <c r="F30" s="97" t="s">
        <v>26</v>
      </c>
      <c r="G30" s="94" t="s">
        <v>384</v>
      </c>
      <c r="H30" s="94" t="s">
        <v>385</v>
      </c>
      <c r="I30" s="97" t="s">
        <v>26</v>
      </c>
      <c r="J30" s="94"/>
      <c r="K30" s="94"/>
      <c r="L30" s="95"/>
    </row>
    <row r="31" ht="15" customHeight="1" spans="1:12">
      <c r="A31" s="94" t="s">
        <v>467</v>
      </c>
      <c r="B31" s="94" t="s">
        <v>468</v>
      </c>
      <c r="C31" s="97" t="s">
        <v>26</v>
      </c>
      <c r="D31" s="94" t="s">
        <v>469</v>
      </c>
      <c r="E31" s="94" t="s">
        <v>470</v>
      </c>
      <c r="F31" s="97" t="s">
        <v>26</v>
      </c>
      <c r="G31" s="94" t="s">
        <v>390</v>
      </c>
      <c r="H31" s="94" t="s">
        <v>391</v>
      </c>
      <c r="I31" s="97" t="s">
        <v>26</v>
      </c>
      <c r="J31" s="94"/>
      <c r="K31" s="94"/>
      <c r="L31" s="95"/>
    </row>
    <row r="32" ht="15" customHeight="1" spans="1:12">
      <c r="A32" s="94" t="s">
        <v>473</v>
      </c>
      <c r="B32" s="94" t="s">
        <v>532</v>
      </c>
      <c r="C32" s="97" t="s">
        <v>26</v>
      </c>
      <c r="D32" s="94" t="s">
        <v>475</v>
      </c>
      <c r="E32" s="94" t="s">
        <v>476</v>
      </c>
      <c r="F32" s="97" t="s">
        <v>26</v>
      </c>
      <c r="G32" s="94" t="s">
        <v>396</v>
      </c>
      <c r="H32" s="94" t="s">
        <v>397</v>
      </c>
      <c r="I32" s="97" t="s">
        <v>26</v>
      </c>
      <c r="J32" s="94"/>
      <c r="K32" s="94"/>
      <c r="L32" s="95"/>
    </row>
    <row r="33" ht="15" customHeight="1" spans="1:12">
      <c r="A33" s="94"/>
      <c r="B33" s="94"/>
      <c r="C33" s="95"/>
      <c r="D33" s="94" t="s">
        <v>479</v>
      </c>
      <c r="E33" s="94" t="s">
        <v>480</v>
      </c>
      <c r="F33" s="97" t="s">
        <v>26</v>
      </c>
      <c r="G33" s="94" t="s">
        <v>403</v>
      </c>
      <c r="H33" s="94" t="s">
        <v>404</v>
      </c>
      <c r="I33" s="97" t="s">
        <v>26</v>
      </c>
      <c r="J33" s="94"/>
      <c r="K33" s="94"/>
      <c r="L33" s="95"/>
    </row>
    <row r="34" ht="15" customHeight="1" spans="1:12">
      <c r="A34" s="94"/>
      <c r="B34" s="94"/>
      <c r="C34" s="95"/>
      <c r="D34" s="94" t="s">
        <v>483</v>
      </c>
      <c r="E34" s="94" t="s">
        <v>484</v>
      </c>
      <c r="F34" s="97" t="s">
        <v>26</v>
      </c>
      <c r="G34" s="94" t="s">
        <v>409</v>
      </c>
      <c r="H34" s="94" t="s">
        <v>410</v>
      </c>
      <c r="I34" s="97" t="s">
        <v>26</v>
      </c>
      <c r="J34" s="94"/>
      <c r="K34" s="94"/>
      <c r="L34" s="95"/>
    </row>
    <row r="35" ht="15" customHeight="1" spans="1:12">
      <c r="A35" s="94"/>
      <c r="B35" s="94"/>
      <c r="C35" s="95"/>
      <c r="D35" s="94" t="s">
        <v>487</v>
      </c>
      <c r="E35" s="94" t="s">
        <v>488</v>
      </c>
      <c r="F35" s="97" t="s">
        <v>26</v>
      </c>
      <c r="G35" s="94" t="s">
        <v>415</v>
      </c>
      <c r="H35" s="94" t="s">
        <v>416</v>
      </c>
      <c r="I35" s="97" t="s">
        <v>26</v>
      </c>
      <c r="J35" s="94"/>
      <c r="K35" s="94"/>
      <c r="L35" s="95"/>
    </row>
    <row r="36" ht="15" customHeight="1" spans="1:12">
      <c r="A36" s="94"/>
      <c r="B36" s="94"/>
      <c r="C36" s="95"/>
      <c r="D36" s="94" t="s">
        <v>489</v>
      </c>
      <c r="E36" s="94" t="s">
        <v>490</v>
      </c>
      <c r="F36" s="97" t="s">
        <v>26</v>
      </c>
      <c r="G36" s="94"/>
      <c r="H36" s="94"/>
      <c r="I36" s="95"/>
      <c r="J36" s="94"/>
      <c r="K36" s="94"/>
      <c r="L36" s="95"/>
    </row>
    <row r="37" ht="15" customHeight="1" spans="1:12">
      <c r="A37" s="94"/>
      <c r="B37" s="94"/>
      <c r="C37" s="95"/>
      <c r="D37" s="94" t="s">
        <v>491</v>
      </c>
      <c r="E37" s="94" t="s">
        <v>492</v>
      </c>
      <c r="F37" s="97" t="s">
        <v>26</v>
      </c>
      <c r="G37" s="94"/>
      <c r="H37" s="94"/>
      <c r="I37" s="95"/>
      <c r="J37" s="94"/>
      <c r="K37" s="94"/>
      <c r="L37" s="95"/>
    </row>
    <row r="38" ht="15" customHeight="1" spans="1:12">
      <c r="A38" s="94"/>
      <c r="B38" s="94"/>
      <c r="C38" s="95"/>
      <c r="D38" s="94" t="s">
        <v>493</v>
      </c>
      <c r="E38" s="94" t="s">
        <v>494</v>
      </c>
      <c r="F38" s="97" t="s">
        <v>26</v>
      </c>
      <c r="G38" s="94"/>
      <c r="H38" s="94"/>
      <c r="I38" s="95"/>
      <c r="J38" s="94"/>
      <c r="K38" s="94"/>
      <c r="L38" s="95"/>
    </row>
    <row r="39" ht="15" customHeight="1" spans="1:12">
      <c r="A39" s="108" t="s">
        <v>533</v>
      </c>
      <c r="B39" s="108"/>
      <c r="C39" s="108"/>
      <c r="D39" s="108"/>
      <c r="E39" s="108"/>
      <c r="F39" s="108"/>
      <c r="G39" s="108"/>
      <c r="H39" s="108"/>
      <c r="I39" s="108"/>
      <c r="J39" s="108"/>
      <c r="K39" s="108"/>
      <c r="L39" s="10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7" t="s">
        <v>534</v>
      </c>
    </row>
    <row r="2" ht="14.25" spans="20:20">
      <c r="T2" s="92" t="s">
        <v>535</v>
      </c>
    </row>
    <row r="3" ht="14.25" spans="1:20">
      <c r="A3" s="92" t="s">
        <v>2</v>
      </c>
      <c r="T3" s="92" t="s">
        <v>3</v>
      </c>
    </row>
    <row r="4" ht="19.5" customHeight="1" spans="1:20">
      <c r="A4" s="100" t="s">
        <v>6</v>
      </c>
      <c r="B4" s="100"/>
      <c r="C4" s="100"/>
      <c r="D4" s="100"/>
      <c r="E4" s="100" t="s">
        <v>258</v>
      </c>
      <c r="F4" s="100"/>
      <c r="G4" s="100"/>
      <c r="H4" s="100" t="s">
        <v>259</v>
      </c>
      <c r="I4" s="100"/>
      <c r="J4" s="100"/>
      <c r="K4" s="100" t="s">
        <v>260</v>
      </c>
      <c r="L4" s="100"/>
      <c r="M4" s="100"/>
      <c r="N4" s="100"/>
      <c r="O4" s="100"/>
      <c r="P4" s="100" t="s">
        <v>117</v>
      </c>
      <c r="Q4" s="100"/>
      <c r="R4" s="100"/>
      <c r="S4" s="100"/>
      <c r="T4" s="100"/>
    </row>
    <row r="5" ht="19.5" customHeight="1" spans="1:20">
      <c r="A5" s="100" t="s">
        <v>134</v>
      </c>
      <c r="B5" s="100"/>
      <c r="C5" s="100"/>
      <c r="D5" s="100" t="s">
        <v>135</v>
      </c>
      <c r="E5" s="100" t="s">
        <v>141</v>
      </c>
      <c r="F5" s="100" t="s">
        <v>261</v>
      </c>
      <c r="G5" s="100" t="s">
        <v>262</v>
      </c>
      <c r="H5" s="100" t="s">
        <v>141</v>
      </c>
      <c r="I5" s="100" t="s">
        <v>208</v>
      </c>
      <c r="J5" s="100" t="s">
        <v>209</v>
      </c>
      <c r="K5" s="100" t="s">
        <v>141</v>
      </c>
      <c r="L5" s="100" t="s">
        <v>208</v>
      </c>
      <c r="M5" s="100"/>
      <c r="N5" s="100" t="s">
        <v>208</v>
      </c>
      <c r="O5" s="100" t="s">
        <v>209</v>
      </c>
      <c r="P5" s="100" t="s">
        <v>141</v>
      </c>
      <c r="Q5" s="100" t="s">
        <v>261</v>
      </c>
      <c r="R5" s="100" t="s">
        <v>262</v>
      </c>
      <c r="S5" s="100" t="s">
        <v>262</v>
      </c>
      <c r="T5" s="100"/>
    </row>
    <row r="6" ht="19.5" customHeight="1" spans="1:20">
      <c r="A6" s="100"/>
      <c r="B6" s="100"/>
      <c r="C6" s="100"/>
      <c r="D6" s="100"/>
      <c r="E6" s="100"/>
      <c r="F6" s="100"/>
      <c r="G6" s="100" t="s">
        <v>136</v>
      </c>
      <c r="H6" s="100"/>
      <c r="I6" s="100"/>
      <c r="J6" s="100" t="s">
        <v>136</v>
      </c>
      <c r="K6" s="100"/>
      <c r="L6" s="100" t="s">
        <v>136</v>
      </c>
      <c r="M6" s="100" t="s">
        <v>264</v>
      </c>
      <c r="N6" s="100" t="s">
        <v>263</v>
      </c>
      <c r="O6" s="100" t="s">
        <v>136</v>
      </c>
      <c r="P6" s="100"/>
      <c r="Q6" s="100"/>
      <c r="R6" s="100" t="s">
        <v>136</v>
      </c>
      <c r="S6" s="100" t="s">
        <v>265</v>
      </c>
      <c r="T6" s="100" t="s">
        <v>266</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138</v>
      </c>
      <c r="B8" s="100" t="s">
        <v>139</v>
      </c>
      <c r="C8" s="100" t="s">
        <v>140</v>
      </c>
      <c r="D8" s="100" t="s">
        <v>10</v>
      </c>
      <c r="E8" s="93" t="s">
        <v>11</v>
      </c>
      <c r="F8" s="93" t="s">
        <v>12</v>
      </c>
      <c r="G8" s="93" t="s">
        <v>21</v>
      </c>
      <c r="H8" s="93" t="s">
        <v>25</v>
      </c>
      <c r="I8" s="93" t="s">
        <v>30</v>
      </c>
      <c r="J8" s="93" t="s">
        <v>35</v>
      </c>
      <c r="K8" s="93" t="s">
        <v>39</v>
      </c>
      <c r="L8" s="93" t="s">
        <v>43</v>
      </c>
      <c r="M8" s="93" t="s">
        <v>48</v>
      </c>
      <c r="N8" s="93" t="s">
        <v>52</v>
      </c>
      <c r="O8" s="93" t="s">
        <v>55</v>
      </c>
      <c r="P8" s="93" t="s">
        <v>58</v>
      </c>
      <c r="Q8" s="93" t="s">
        <v>61</v>
      </c>
      <c r="R8" s="93" t="s">
        <v>64</v>
      </c>
      <c r="S8" s="93" t="s">
        <v>67</v>
      </c>
      <c r="T8" s="93" t="s">
        <v>70</v>
      </c>
    </row>
    <row r="9" ht="19.5" customHeight="1" spans="1:20">
      <c r="A9" s="100"/>
      <c r="B9" s="100"/>
      <c r="C9" s="100"/>
      <c r="D9" s="100" t="s">
        <v>141</v>
      </c>
      <c r="E9" s="97"/>
      <c r="F9" s="97"/>
      <c r="G9" s="97"/>
      <c r="H9" s="97"/>
      <c r="I9" s="97"/>
      <c r="J9" s="97"/>
      <c r="K9" s="97"/>
      <c r="L9" s="97"/>
      <c r="M9" s="97"/>
      <c r="N9" s="97"/>
      <c r="O9" s="97"/>
      <c r="P9" s="97"/>
      <c r="Q9" s="97"/>
      <c r="R9" s="97"/>
      <c r="S9" s="97"/>
      <c r="T9" s="97"/>
    </row>
    <row r="10" ht="19.5" customHeight="1" spans="1:20">
      <c r="A10" s="108"/>
      <c r="B10" s="108"/>
      <c r="C10" s="108"/>
      <c r="D10" s="108"/>
      <c r="E10" s="97"/>
      <c r="F10" s="97"/>
      <c r="G10" s="97"/>
      <c r="H10" s="97"/>
      <c r="I10" s="97"/>
      <c r="J10" s="97"/>
      <c r="K10" s="97"/>
      <c r="L10" s="97"/>
      <c r="M10" s="97"/>
      <c r="N10" s="97"/>
      <c r="O10" s="97"/>
      <c r="P10" s="97"/>
      <c r="Q10" s="97"/>
      <c r="R10" s="97"/>
      <c r="S10" s="97"/>
      <c r="T10" s="97"/>
    </row>
    <row r="11" ht="19.5" customHeight="1" spans="1:20">
      <c r="A11" s="108" t="s">
        <v>536</v>
      </c>
      <c r="B11" s="108"/>
      <c r="C11" s="108"/>
      <c r="D11" s="108"/>
      <c r="E11" s="108"/>
      <c r="F11" s="108"/>
      <c r="G11" s="108"/>
      <c r="H11" s="108"/>
      <c r="I11" s="108"/>
      <c r="J11" s="108"/>
      <c r="K11" s="108"/>
      <c r="L11" s="108"/>
      <c r="M11" s="108"/>
      <c r="N11" s="108"/>
      <c r="O11" s="108"/>
      <c r="P11" s="108"/>
      <c r="Q11" s="108"/>
      <c r="R11" s="108"/>
      <c r="S11" s="108"/>
      <c r="T11" s="108"/>
    </row>
    <row r="12" s="51" customFormat="1" ht="23" customHeight="1" spans="1:20">
      <c r="A12" s="111" t="s">
        <v>537</v>
      </c>
      <c r="B12" s="106"/>
      <c r="C12" s="106"/>
      <c r="D12" s="106"/>
      <c r="E12" s="106"/>
      <c r="F12" s="106"/>
      <c r="G12" s="106"/>
      <c r="H12" s="106"/>
      <c r="I12" s="106"/>
      <c r="J12" s="106"/>
      <c r="K12" s="106"/>
      <c r="L12" s="106"/>
      <c r="M12" s="106"/>
      <c r="N12" s="106"/>
      <c r="O12" s="106"/>
      <c r="P12" s="106"/>
      <c r="Q12" s="106"/>
      <c r="R12" s="106"/>
      <c r="S12" s="106"/>
      <c r="T12" s="10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07" t="s">
        <v>538</v>
      </c>
    </row>
    <row r="2" ht="14.25" spans="12:12">
      <c r="L2" s="92" t="s">
        <v>539</v>
      </c>
    </row>
    <row r="3" ht="14.25" spans="1:12">
      <c r="A3" s="92" t="s">
        <v>2</v>
      </c>
      <c r="L3" s="92" t="s">
        <v>3</v>
      </c>
    </row>
    <row r="4" ht="19.5" customHeight="1" spans="1:12">
      <c r="A4" s="100" t="s">
        <v>6</v>
      </c>
      <c r="B4" s="100"/>
      <c r="C4" s="100"/>
      <c r="D4" s="100"/>
      <c r="E4" s="100" t="s">
        <v>258</v>
      </c>
      <c r="F4" s="100"/>
      <c r="G4" s="100"/>
      <c r="H4" s="100" t="s">
        <v>259</v>
      </c>
      <c r="I4" s="100" t="s">
        <v>260</v>
      </c>
      <c r="J4" s="100" t="s">
        <v>117</v>
      </c>
      <c r="K4" s="100"/>
      <c r="L4" s="100"/>
    </row>
    <row r="5" ht="19.5" customHeight="1" spans="1:12">
      <c r="A5" s="100" t="s">
        <v>134</v>
      </c>
      <c r="B5" s="100"/>
      <c r="C5" s="100"/>
      <c r="D5" s="100" t="s">
        <v>135</v>
      </c>
      <c r="E5" s="100" t="s">
        <v>141</v>
      </c>
      <c r="F5" s="100" t="s">
        <v>540</v>
      </c>
      <c r="G5" s="100" t="s">
        <v>541</v>
      </c>
      <c r="H5" s="100"/>
      <c r="I5" s="100"/>
      <c r="J5" s="100" t="s">
        <v>141</v>
      </c>
      <c r="K5" s="100" t="s">
        <v>540</v>
      </c>
      <c r="L5" s="93" t="s">
        <v>541</v>
      </c>
    </row>
    <row r="6" ht="19.5" customHeight="1" spans="1:12">
      <c r="A6" s="100"/>
      <c r="B6" s="100"/>
      <c r="C6" s="100"/>
      <c r="D6" s="100"/>
      <c r="E6" s="100"/>
      <c r="F6" s="100"/>
      <c r="G6" s="100"/>
      <c r="H6" s="100"/>
      <c r="I6" s="100"/>
      <c r="J6" s="100"/>
      <c r="K6" s="100"/>
      <c r="L6" s="93" t="s">
        <v>265</v>
      </c>
    </row>
    <row r="7" ht="19.5" customHeight="1" spans="1:12">
      <c r="A7" s="100"/>
      <c r="B7" s="100"/>
      <c r="C7" s="100"/>
      <c r="D7" s="100"/>
      <c r="E7" s="100"/>
      <c r="F7" s="100"/>
      <c r="G7" s="100"/>
      <c r="H7" s="100"/>
      <c r="I7" s="100"/>
      <c r="J7" s="100"/>
      <c r="K7" s="100"/>
      <c r="L7" s="93"/>
    </row>
    <row r="8" ht="19.5" customHeight="1" spans="1:12">
      <c r="A8" s="100" t="s">
        <v>138</v>
      </c>
      <c r="B8" s="100" t="s">
        <v>139</v>
      </c>
      <c r="C8" s="100" t="s">
        <v>140</v>
      </c>
      <c r="D8" s="100" t="s">
        <v>10</v>
      </c>
      <c r="E8" s="93" t="s">
        <v>11</v>
      </c>
      <c r="F8" s="93" t="s">
        <v>12</v>
      </c>
      <c r="G8" s="93" t="s">
        <v>21</v>
      </c>
      <c r="H8" s="93" t="s">
        <v>25</v>
      </c>
      <c r="I8" s="93" t="s">
        <v>30</v>
      </c>
      <c r="J8" s="93" t="s">
        <v>35</v>
      </c>
      <c r="K8" s="93" t="s">
        <v>39</v>
      </c>
      <c r="L8" s="93" t="s">
        <v>43</v>
      </c>
    </row>
    <row r="9" ht="19.5" customHeight="1" spans="1:12">
      <c r="A9" s="100"/>
      <c r="B9" s="100"/>
      <c r="C9" s="100"/>
      <c r="D9" s="100" t="s">
        <v>141</v>
      </c>
      <c r="E9" s="97"/>
      <c r="F9" s="97"/>
      <c r="G9" s="97"/>
      <c r="H9" s="97"/>
      <c r="I9" s="97"/>
      <c r="J9" s="97"/>
      <c r="K9" s="97"/>
      <c r="L9" s="97"/>
    </row>
    <row r="10" ht="19.5" customHeight="1" spans="1:12">
      <c r="A10" s="108"/>
      <c r="B10" s="108"/>
      <c r="C10" s="108"/>
      <c r="D10" s="108"/>
      <c r="E10" s="97"/>
      <c r="F10" s="97"/>
      <c r="G10" s="97"/>
      <c r="H10" s="97"/>
      <c r="I10" s="97"/>
      <c r="J10" s="97"/>
      <c r="K10" s="97"/>
      <c r="L10" s="97"/>
    </row>
    <row r="11" ht="19.5" customHeight="1" spans="1:12">
      <c r="A11" s="108" t="s">
        <v>542</v>
      </c>
      <c r="B11" s="108"/>
      <c r="C11" s="108"/>
      <c r="D11" s="108"/>
      <c r="E11" s="108"/>
      <c r="F11" s="108"/>
      <c r="G11" s="108"/>
      <c r="H11" s="108"/>
      <c r="I11" s="108"/>
      <c r="J11" s="108"/>
      <c r="K11" s="108"/>
      <c r="L11" s="108"/>
    </row>
    <row r="12" s="106" customFormat="1" ht="30" customHeight="1" spans="1:12">
      <c r="A12" s="109" t="s">
        <v>543</v>
      </c>
      <c r="B12" s="110"/>
      <c r="C12" s="110"/>
      <c r="D12" s="110"/>
      <c r="E12" s="110"/>
      <c r="F12" s="110"/>
      <c r="G12" s="110"/>
      <c r="H12" s="110"/>
      <c r="I12" s="110"/>
      <c r="J12" s="110"/>
      <c r="K12" s="110"/>
      <c r="L12" s="11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Dearの小情绪</cp:lastModifiedBy>
  <dcterms:created xsi:type="dcterms:W3CDTF">2024-09-25T07:27:00Z</dcterms:created>
  <dcterms:modified xsi:type="dcterms:W3CDTF">2024-12-04T10:04:21Z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2024-09-25T07:27:08.443Z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50DC8EA18AEF46BD9FD11DD2339984F9_13</vt:lpwstr>
  </property>
  <property fmtid="{D5CDD505-2E9C-101B-9397-08002B2CF9AE}" pid="10" name="KSOProductBuildVer">
    <vt:lpwstr>2052-12.1.0.18912</vt:lpwstr>
  </property>
</Properties>
</file>